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15" activeTab="4"/>
  </bookViews>
  <sheets>
    <sheet name="Bieu 1" sheetId="1" r:id="rId1"/>
    <sheet name="Bieu 2" sheetId="2" r:id="rId2"/>
    <sheet name="Bieu 3" sheetId="3" r:id="rId3"/>
    <sheet name="Bieu 4" sheetId="4" r:id="rId4"/>
    <sheet name="Bieu 5" sheetId="5" r:id="rId5"/>
  </sheets>
  <definedNames/>
  <calcPr fullCalcOnLoad="1"/>
</workbook>
</file>

<file path=xl/sharedStrings.xml><?xml version="1.0" encoding="utf-8"?>
<sst xmlns="http://schemas.openxmlformats.org/spreadsheetml/2006/main" count="312" uniqueCount="160">
  <si>
    <t>Phụ lục chi tiết hiên trạng rừng của từng địa phương từ biểu 1 đến biểu 4</t>
  </si>
  <si>
    <t>(Kèm theo Quyết định số 2503/QĐ/BNN-KL ngày 27/8/2007 của Bộ Nông nghiệp và PTNT)</t>
  </si>
  <si>
    <r>
      <t>Biểu 1</t>
    </r>
    <r>
      <rPr>
        <b/>
        <sz val="13"/>
        <rFont val="Arial"/>
        <family val="2"/>
      </rPr>
      <t>: DIỆN TÍCH RỪNG VÀ ĐẤT CHƯA SỬ DỤNG TOÀN QUỐC</t>
    </r>
  </si>
  <si>
    <t>Tính đến ngày 31/12/2006</t>
  </si>
  <si>
    <t>Đơn vị tính: Ha</t>
  </si>
  <si>
    <t>Loại đất loại rừng</t>
  </si>
  <si>
    <t>LĐLR</t>
  </si>
  <si>
    <t>Năm 2005</t>
  </si>
  <si>
    <t>Thay đổi</t>
  </si>
  <si>
    <t>Năm 2006</t>
  </si>
  <si>
    <t>Phân theo chức năng</t>
  </si>
  <si>
    <t>trong năm</t>
  </si>
  <si>
    <t>DD</t>
  </si>
  <si>
    <t>PH</t>
  </si>
  <si>
    <t>SX</t>
  </si>
  <si>
    <t xml:space="preserve">     Diện tích tự nhiên</t>
  </si>
  <si>
    <t>0000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</si>
  <si>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</si>
  <si>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</si>
  <si>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</si>
  <si>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</si>
  <si>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</si>
  <si>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</si>
  <si>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</si>
  <si>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</si>
  <si>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</si>
  <si>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</si>
  <si>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</si>
  <si>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</si>
  <si>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II. Đất trống, đồi núi không rừng</t>
  </si>
  <si>
    <t xml:space="preserve">    1. Ia (cỏ, lau lách)</t>
  </si>
  <si>
    <t xml:space="preserve">    2. Ib (cây bụi, gỗ, tre rải rác)</t>
  </si>
  <si>
    <t xml:space="preserve">    3. Ic (nhiều gỗ tái sinh...)</t>
  </si>
  <si>
    <t xml:space="preserve">    4. Núi đá không rừng</t>
  </si>
  <si>
    <t xml:space="preserve">    5. Bãi cát,lầy,đất bị xâm hại</t>
  </si>
  <si>
    <t xml:space="preserve">III. Đất khác </t>
  </si>
  <si>
    <r>
      <t>Biểu 2</t>
    </r>
    <r>
      <rPr>
        <b/>
        <sz val="13"/>
        <rFont val="Arial"/>
        <family val="2"/>
      </rPr>
      <t>: DIỆN TÍCH RỪNG VÀ ĐẤT CHƯA SỬ DỤNG TOÀN QUỐC THEO LOẠI CHỦ QUẢN LÝ</t>
    </r>
  </si>
  <si>
    <t>Tổng diện tích</t>
  </si>
  <si>
    <t>DN nhà nước</t>
  </si>
  <si>
    <t>BQLR PH</t>
  </si>
  <si>
    <t>BQLR ĐD</t>
  </si>
  <si>
    <t>Liên doanh</t>
  </si>
  <si>
    <t>Gia đình</t>
  </si>
  <si>
    <t>Tập thể</t>
  </si>
  <si>
    <t>Đơn vị vũ trang</t>
  </si>
  <si>
    <t>UBND</t>
  </si>
  <si>
    <r>
      <t>Biểu 3</t>
    </r>
    <r>
      <rPr>
        <b/>
        <sz val="13"/>
        <rFont val="Arial"/>
        <family val="2"/>
      </rPr>
      <t>: DIỄN BIẾN RỪNG VÀ ĐẤT CHƯA SỬ DỤNG TOÀN QUỐC THEO CÁC NGUYÊN NHÂN</t>
    </r>
  </si>
  <si>
    <t>Tổng DT thay đổi</t>
  </si>
  <si>
    <t>Trồng mới</t>
  </si>
  <si>
    <t>Khai thác</t>
  </si>
  <si>
    <t>Cháy</t>
  </si>
  <si>
    <t>Sâu</t>
  </si>
  <si>
    <t>Phá rừng</t>
  </si>
  <si>
    <t>Chuyển đổi MĐSD đất</t>
  </si>
  <si>
    <t>Diễn biến   tự nhiên,   tái sinh</t>
  </si>
  <si>
    <t>Khác</t>
  </si>
  <si>
    <t xml:space="preserve"> </t>
  </si>
  <si>
    <t>Biểu 4: TỔNG HỢP ĐỘ CHE PHỦ RỪNG TOÀN QUỐC</t>
  </si>
  <si>
    <t>Vùng</t>
  </si>
  <si>
    <t>Mã tỉnh</t>
  </si>
  <si>
    <t>Tên tỉnh, TP</t>
  </si>
  <si>
    <t>Diện tích tự nhiên</t>
  </si>
  <si>
    <t>Diện tích có rừng</t>
  </si>
  <si>
    <t>C h I a   r a</t>
  </si>
  <si>
    <t>Đất trống,</t>
  </si>
  <si>
    <t>Đất khác</t>
  </si>
  <si>
    <t>Độ che phủ rừng</t>
  </si>
  <si>
    <t>Rừng</t>
  </si>
  <si>
    <t>Rừng trồng</t>
  </si>
  <si>
    <t>đồi núi chưa</t>
  </si>
  <si>
    <t>tự nhiên</t>
  </si>
  <si>
    <t>Tổng</t>
  </si>
  <si>
    <t>&lt;=3 tuổi</t>
  </si>
  <si>
    <t>sử dụng</t>
  </si>
  <si>
    <t>(%)</t>
  </si>
  <si>
    <t>Toàn quốc</t>
  </si>
  <si>
    <t>Tây Bắc</t>
  </si>
  <si>
    <t>Lai Châu</t>
  </si>
  <si>
    <t>Điện Biên</t>
  </si>
  <si>
    <t>Sơn La</t>
  </si>
  <si>
    <t>Hoà Bình</t>
  </si>
  <si>
    <t>Đông Bắc</t>
  </si>
  <si>
    <t>Lào Cai</t>
  </si>
  <si>
    <t>Yên Bái</t>
  </si>
  <si>
    <t>Hà Giang</t>
  </si>
  <si>
    <t>Tuyên Quang</t>
  </si>
  <si>
    <t>Phú Thọ</t>
  </si>
  <si>
    <t>Vĩnh Phúc</t>
  </si>
  <si>
    <t>Cao Bằng</t>
  </si>
  <si>
    <t>Bắc Kạn</t>
  </si>
  <si>
    <t>Thái Nguyên</t>
  </si>
  <si>
    <t>Quảng Ninh</t>
  </si>
  <si>
    <t>Lạng Sơn</t>
  </si>
  <si>
    <t>Bắc Giang</t>
  </si>
  <si>
    <t>Bắc Ninh</t>
  </si>
  <si>
    <t>Hồng</t>
  </si>
  <si>
    <t>TP Hải Phòng</t>
  </si>
  <si>
    <t>Hải Dương</t>
  </si>
  <si>
    <t>Hưng Yên</t>
  </si>
  <si>
    <t>TP Hà Nội</t>
  </si>
  <si>
    <t>Sông</t>
  </si>
  <si>
    <t>Hà Tây</t>
  </si>
  <si>
    <t>Hà Nam</t>
  </si>
  <si>
    <t>Nam Định</t>
  </si>
  <si>
    <t>Thái Bình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</si>
  <si>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</si>
  <si>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</si>
  <si>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</si>
  <si>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</si>
  <si>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</si>
  <si>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</si>
  <si>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</si>
  <si>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T.Thiên Huế</t>
  </si>
  <si>
    <t>Duyên Hải</t>
  </si>
  <si>
    <t>TP 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</si>
  <si>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</si>
  <si>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</si>
  <si>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</si>
  <si>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</si>
  <si>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</si>
  <si>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</si>
  <si>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</si>
  <si>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Tây Nguyên</t>
  </si>
  <si>
    <t>Kon Tum</t>
  </si>
  <si>
    <t>Gia Lai</t>
  </si>
  <si>
    <t>Lâm Đồng</t>
  </si>
  <si>
    <t>Đăc Lăc</t>
  </si>
  <si>
    <t>Đăk Nông</t>
  </si>
  <si>
    <t>Nam Bộ</t>
  </si>
  <si>
    <t>Đồng Nai</t>
  </si>
  <si>
    <t>Bà Rịa V.Tàu</t>
  </si>
  <si>
    <t>TP HCM</t>
  </si>
  <si>
    <t>Đông</t>
  </si>
  <si>
    <t>Bình Dương</t>
  </si>
  <si>
    <t>Bình Phước</t>
  </si>
  <si>
    <t>Tây Ninh</t>
  </si>
  <si>
    <t>Tây Nam Bộ</t>
  </si>
  <si>
    <t>Long An</t>
  </si>
  <si>
    <t>Đồng Tháp</t>
  </si>
  <si>
    <t>Tiền Giang</t>
  </si>
  <si>
    <t>Bến Tre</t>
  </si>
  <si>
    <t>Vĩnh Long</t>
  </si>
  <si>
    <t>Trà Vinh</t>
  </si>
  <si>
    <t>TP Cần Thơ</t>
  </si>
  <si>
    <t>Hậu Giang</t>
  </si>
  <si>
    <t>Sóc Trăng</t>
  </si>
  <si>
    <t>Bạc Liêu</t>
  </si>
  <si>
    <t>An Giang</t>
  </si>
  <si>
    <t>Kiên Giang</t>
  </si>
  <si>
    <t>Cà Mau</t>
  </si>
  <si>
    <t>* Rừng trồng &lt;= 3 tuổi bao gồm rừng trồng ở các năm 2004, 2005,2006</t>
  </si>
  <si>
    <t>Biểu 5: DIỆN TÍCH RỪNG VÀ ĐẤT LÂM NGHIỆP PHÂN THEO 3 LOẠI RỪNG VÀ ĐƠN VỊ HÀNH CHÍNH</t>
  </si>
  <si>
    <t>V</t>
  </si>
  <si>
    <t>Tổng cộng</t>
  </si>
  <si>
    <t>Rừng đặc dụng</t>
  </si>
  <si>
    <t>Rừng phòng hộ</t>
  </si>
  <si>
    <t>Rừng sản xuất</t>
  </si>
  <si>
    <t>Có rừng</t>
  </si>
  <si>
    <t>Rừng tn</t>
  </si>
  <si>
    <t>Đất trống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</si>
</sst>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$_-;\-* #,##0_$_-;_-* &quot;-&quot;??\ _$_-;_-@_-"/>
    <numFmt numFmtId="169" formatCode="_-* #,##0.00\ _$_-;\-* #,##0.00\ _$_-;_-* &quot;-&quot;??\ _$_-;_-@_-"/>
    <numFmt numFmtId="170" formatCode="_-* #,##0.0\ _$_-;\-* #,##0.0\ _$_-;_-* &quot;-&quot;??\ _$_-;_-@_-"/>
    <numFmt numFmtId="171" formatCode="_-* #,##0.0_$_-;\-* #,##0.0_$_-;_-* &quot;-&quot;??\ _$_-;_-@_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distributed"/>
    </xf>
    <xf numFmtId="0" fontId="48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indent="1"/>
    </xf>
    <xf numFmtId="0" fontId="48" fillId="0" borderId="16" xfId="0" applyFont="1" applyBorder="1" applyAlignment="1" quotePrefix="1">
      <alignment horizontal="center"/>
    </xf>
    <xf numFmtId="168" fontId="48" fillId="0" borderId="16" xfId="0" applyNumberFormat="1" applyFont="1" applyBorder="1" applyAlignment="1">
      <alignment horizontal="left"/>
    </xf>
    <xf numFmtId="168" fontId="48" fillId="0" borderId="16" xfId="0" applyNumberFormat="1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left" indent="1"/>
    </xf>
    <xf numFmtId="0" fontId="21" fillId="0" borderId="15" xfId="0" applyFont="1" applyBorder="1" applyAlignment="1">
      <alignment horizontal="left" indent="1"/>
    </xf>
    <xf numFmtId="0" fontId="21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22" fillId="0" borderId="16" xfId="0" applyFont="1" applyBorder="1" applyAlignment="1" quotePrefix="1">
      <alignment horizontal="center"/>
    </xf>
    <xf numFmtId="168" fontId="22" fillId="0" borderId="16" xfId="0" applyNumberFormat="1" applyFont="1" applyBorder="1" applyAlignment="1">
      <alignment/>
    </xf>
    <xf numFmtId="0" fontId="22" fillId="0" borderId="16" xfId="0" applyFont="1" applyBorder="1" applyAlignment="1">
      <alignment horizontal="center"/>
    </xf>
    <xf numFmtId="169" fontId="22" fillId="0" borderId="16" xfId="0" applyNumberFormat="1" applyFont="1" applyBorder="1" applyAlignment="1">
      <alignment/>
    </xf>
    <xf numFmtId="170" fontId="22" fillId="0" borderId="16" xfId="0" applyNumberFormat="1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168" fontId="23" fillId="0" borderId="16" xfId="0" applyNumberFormat="1" applyFont="1" applyBorder="1" applyAlignment="1">
      <alignment horizontal="left" vertical="center" wrapText="1"/>
    </xf>
    <xf numFmtId="171" fontId="23" fillId="0" borderId="16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168" fontId="21" fillId="0" borderId="16" xfId="0" applyNumberFormat="1" applyFont="1" applyBorder="1" applyAlignment="1">
      <alignment horizontal="center" vertical="center"/>
    </xf>
    <xf numFmtId="171" fontId="21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textRotation="90"/>
    </xf>
    <xf numFmtId="0" fontId="21" fillId="0" borderId="11" xfId="0" applyFont="1" applyBorder="1" applyAlignment="1">
      <alignment horizontal="center" textRotation="90"/>
    </xf>
    <xf numFmtId="0" fontId="21" fillId="0" borderId="15" xfId="0" applyFont="1" applyBorder="1" applyAlignment="1">
      <alignment horizontal="center" textRotation="90"/>
    </xf>
    <xf numFmtId="0" fontId="21" fillId="0" borderId="18" xfId="0" applyFont="1" applyBorder="1" applyAlignment="1">
      <alignment horizontal="center" vertical="top" textRotation="90"/>
    </xf>
    <xf numFmtId="0" fontId="21" fillId="0" borderId="11" xfId="0" applyFont="1" applyBorder="1" applyAlignment="1">
      <alignment horizontal="center" vertical="top" textRotation="90"/>
    </xf>
    <xf numFmtId="0" fontId="21" fillId="0" borderId="15" xfId="0" applyFont="1" applyBorder="1" applyAlignment="1">
      <alignment horizontal="center" vertical="top" textRotation="90"/>
    </xf>
    <xf numFmtId="0" fontId="0" fillId="0" borderId="0" xfId="0" applyFont="1" applyAlignment="1">
      <alignment/>
    </xf>
    <xf numFmtId="168" fontId="21" fillId="0" borderId="16" xfId="0" applyNumberFormat="1" applyFont="1" applyBorder="1" applyAlignment="1">
      <alignment horizontal="left"/>
    </xf>
    <xf numFmtId="171" fontId="21" fillId="0" borderId="16" xfId="0" applyNumberFormat="1" applyFont="1" applyBorder="1" applyAlignment="1">
      <alignment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3" fontId="25" fillId="0" borderId="16" xfId="0" applyNumberFormat="1" applyFont="1" applyBorder="1" applyAlignment="1">
      <alignment horizontal="right" vertical="center"/>
    </xf>
    <xf numFmtId="3" fontId="25" fillId="0" borderId="16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textRotation="90"/>
    </xf>
    <xf numFmtId="0" fontId="25" fillId="0" borderId="15" xfId="0" applyFont="1" applyBorder="1" applyAlignment="1">
      <alignment horizontal="center" textRotation="90"/>
    </xf>
    <xf numFmtId="0" fontId="25" fillId="0" borderId="18" xfId="0" applyFont="1" applyBorder="1" applyAlignment="1">
      <alignment horizontal="center" vertical="top" textRotation="90"/>
    </xf>
    <xf numFmtId="0" fontId="25" fillId="0" borderId="11" xfId="0" applyFont="1" applyBorder="1" applyAlignment="1">
      <alignment horizontal="center" vertical="top" textRotation="90"/>
    </xf>
    <xf numFmtId="0" fontId="25" fillId="0" borderId="15" xfId="0" applyFont="1" applyBorder="1" applyAlignment="1">
      <alignment horizontal="center" vertical="top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0.421875" style="0" customWidth="1"/>
    <col min="3" max="3" width="14.140625" style="0" customWidth="1"/>
    <col min="4" max="4" width="11.421875" style="0" customWidth="1"/>
    <col min="5" max="5" width="13.57421875" style="0" customWidth="1"/>
    <col min="6" max="7" width="13.421875" style="0" customWidth="1"/>
    <col min="8" max="8" width="11.7109375" style="0" customWidth="1"/>
  </cols>
  <sheetData>
    <row r="1" spans="1:8" ht="15">
      <c r="A1" s="4" t="s">
        <v>0</v>
      </c>
      <c r="B1" s="4"/>
      <c r="C1" s="4"/>
      <c r="D1" s="4"/>
      <c r="E1" s="4"/>
      <c r="F1" s="4"/>
      <c r="G1" s="4"/>
      <c r="H1" s="4"/>
    </row>
    <row r="2" spans="1:8" ht="15">
      <c r="A2" s="4" t="s">
        <v>1</v>
      </c>
      <c r="B2" s="4"/>
      <c r="C2" s="4"/>
      <c r="D2" s="4"/>
      <c r="E2" s="4"/>
      <c r="F2" s="4"/>
      <c r="G2" s="4"/>
      <c r="H2" s="4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6.5">
      <c r="A4" s="5" t="s">
        <v>2</v>
      </c>
      <c r="B4" s="5"/>
      <c r="C4" s="5"/>
      <c r="D4" s="5"/>
      <c r="E4" s="5"/>
      <c r="F4" s="5"/>
      <c r="G4" s="5"/>
      <c r="H4" s="5"/>
    </row>
    <row r="5" spans="1:8" ht="16.5">
      <c r="A5" s="6" t="s">
        <v>3</v>
      </c>
      <c r="B5" s="6"/>
      <c r="C5" s="6"/>
      <c r="D5" s="6"/>
      <c r="E5" s="6"/>
      <c r="F5" s="6"/>
      <c r="G5" s="6"/>
      <c r="H5" s="6"/>
    </row>
    <row r="6" spans="1:8" ht="15">
      <c r="A6" s="3"/>
      <c r="B6" s="3"/>
      <c r="C6" s="3"/>
      <c r="D6" s="3"/>
      <c r="E6" s="2"/>
      <c r="F6" s="2"/>
      <c r="G6" s="7" t="s">
        <v>4</v>
      </c>
      <c r="H6" s="7"/>
    </row>
    <row r="7" spans="1:8" s="13" customFormat="1" ht="14.25">
      <c r="A7" s="8" t="s">
        <v>5</v>
      </c>
      <c r="B7" s="8" t="s">
        <v>6</v>
      </c>
      <c r="C7" s="8" t="s">
        <v>7</v>
      </c>
      <c r="D7" s="9" t="s">
        <v>8</v>
      </c>
      <c r="E7" s="8" t="s">
        <v>9</v>
      </c>
      <c r="F7" s="10" t="s">
        <v>10</v>
      </c>
      <c r="G7" s="11"/>
      <c r="H7" s="12"/>
    </row>
    <row r="8" spans="1:8" s="13" customFormat="1" ht="14.25">
      <c r="A8" s="14"/>
      <c r="B8" s="14"/>
      <c r="C8" s="14"/>
      <c r="D8" s="15" t="s">
        <v>11</v>
      </c>
      <c r="E8" s="14"/>
      <c r="F8" s="16" t="s">
        <v>12</v>
      </c>
      <c r="G8" s="16" t="s">
        <v>13</v>
      </c>
      <c r="H8" s="16" t="s">
        <v>14</v>
      </c>
    </row>
    <row r="9" spans="1:8" s="13" customFormat="1" ht="14.25">
      <c r="A9" s="17" t="s">
        <v>15</v>
      </c>
      <c r="B9" s="18" t="s">
        <v>16</v>
      </c>
      <c r="C9" s="19">
        <v>32972703</v>
      </c>
      <c r="D9" s="20">
        <v>0</v>
      </c>
      <c r="E9" s="20">
        <v>32972703</v>
      </c>
      <c r="F9" s="20">
        <v>0</v>
      </c>
      <c r="G9" s="20">
        <v>0</v>
      </c>
      <c r="H9" s="20">
        <v>0</v>
      </c>
    </row>
    <row r="10" spans="1:8" s="13" customFormat="1" ht="14.25">
      <c r="A10" s="17" t="s">
        <v>17</v>
      </c>
      <c r="B10" s="21">
        <v>1000</v>
      </c>
      <c r="C10" s="20">
        <v>12640409.6</v>
      </c>
      <c r="D10" s="20">
        <v>233440.44</v>
      </c>
      <c r="E10" s="20">
        <v>12873850</v>
      </c>
      <c r="F10" s="20">
        <v>2202888.25</v>
      </c>
      <c r="G10" s="20">
        <v>5268789.43</v>
      </c>
      <c r="H10" s="20">
        <v>5402172.32</v>
      </c>
    </row>
    <row r="11" spans="1:8" s="13" customFormat="1" ht="14.25">
      <c r="A11" s="17" t="s">
        <v>18</v>
      </c>
      <c r="B11" s="21">
        <v>1100</v>
      </c>
      <c r="C11" s="20">
        <v>10328715.8</v>
      </c>
      <c r="D11" s="20">
        <v>81424.66</v>
      </c>
      <c r="E11" s="20">
        <v>10410140.5</v>
      </c>
      <c r="F11" s="20">
        <v>2086935.3</v>
      </c>
      <c r="G11" s="20">
        <v>4599899.94</v>
      </c>
      <c r="H11" s="20">
        <v>3723305.26</v>
      </c>
    </row>
    <row r="12" spans="1:8" s="13" customFormat="1" ht="14.25">
      <c r="A12" s="17" t="s">
        <v>19</v>
      </c>
      <c r="B12" s="21">
        <v>1110</v>
      </c>
      <c r="C12" s="20">
        <v>8169815.58</v>
      </c>
      <c r="D12" s="20">
        <v>22237.76</v>
      </c>
      <c r="E12" s="20">
        <v>8192053.34</v>
      </c>
      <c r="F12" s="20">
        <v>1658650.74</v>
      </c>
      <c r="G12" s="20">
        <v>3595737.17</v>
      </c>
      <c r="H12" s="20">
        <v>2937665.43</v>
      </c>
    </row>
    <row r="13" spans="1:8" s="13" customFormat="1" ht="14.25">
      <c r="A13" s="17" t="s">
        <v>20</v>
      </c>
      <c r="B13" s="21">
        <v>1120</v>
      </c>
      <c r="C13" s="20">
        <v>705033.98</v>
      </c>
      <c r="D13" s="20">
        <v>-9055.28</v>
      </c>
      <c r="E13" s="20">
        <v>695978.7</v>
      </c>
      <c r="F13" s="20">
        <v>75643.84</v>
      </c>
      <c r="G13" s="20">
        <v>211514.53</v>
      </c>
      <c r="H13" s="20">
        <v>408820.33</v>
      </c>
    </row>
    <row r="14" spans="1:8" s="13" customFormat="1" ht="14.25">
      <c r="A14" s="17" t="s">
        <v>21</v>
      </c>
      <c r="B14" s="21">
        <v>1130</v>
      </c>
      <c r="C14" s="20">
        <v>709149.64</v>
      </c>
      <c r="D14" s="20">
        <v>19954.18</v>
      </c>
      <c r="E14" s="20">
        <v>729103.82</v>
      </c>
      <c r="F14" s="20">
        <v>132433.59</v>
      </c>
      <c r="G14" s="20">
        <v>272702.37</v>
      </c>
      <c r="H14" s="20">
        <v>323967.86</v>
      </c>
    </row>
    <row r="15" spans="1:8" s="13" customFormat="1" ht="14.25">
      <c r="A15" s="17" t="s">
        <v>22</v>
      </c>
      <c r="B15" s="21">
        <v>1140</v>
      </c>
      <c r="C15" s="20">
        <v>68069.2</v>
      </c>
      <c r="D15" s="20">
        <v>-4027.31</v>
      </c>
      <c r="E15" s="20">
        <v>64041.89</v>
      </c>
      <c r="F15" s="20">
        <v>15683.45</v>
      </c>
      <c r="G15" s="20">
        <v>37916.97</v>
      </c>
      <c r="H15" s="20">
        <v>10441.47</v>
      </c>
    </row>
    <row r="16" spans="1:8" s="13" customFormat="1" ht="14.25">
      <c r="A16" s="17" t="s">
        <v>23</v>
      </c>
      <c r="B16" s="21">
        <v>1150</v>
      </c>
      <c r="C16" s="20">
        <v>676647.42</v>
      </c>
      <c r="D16" s="20">
        <v>52315.31</v>
      </c>
      <c r="E16" s="20">
        <v>728962.73</v>
      </c>
      <c r="F16" s="20">
        <v>204523.68</v>
      </c>
      <c r="G16" s="20">
        <v>482028.9</v>
      </c>
      <c r="H16" s="20">
        <v>42410.15</v>
      </c>
    </row>
    <row r="17" spans="1:8" s="13" customFormat="1" ht="14.25">
      <c r="A17" s="17" t="s">
        <v>24</v>
      </c>
      <c r="B17" s="21">
        <v>1200</v>
      </c>
      <c r="C17" s="20">
        <v>2311693.75</v>
      </c>
      <c r="D17" s="20">
        <v>152015.78</v>
      </c>
      <c r="E17" s="20">
        <v>2463709.4</v>
      </c>
      <c r="F17" s="20">
        <v>115952.95</v>
      </c>
      <c r="G17" s="20">
        <v>668889.49</v>
      </c>
      <c r="H17" s="20">
        <v>1678867.09</v>
      </c>
    </row>
    <row r="18" spans="1:8" s="13" customFormat="1" ht="14.25">
      <c r="A18" s="17" t="s">
        <v>25</v>
      </c>
      <c r="B18" s="21">
        <v>1201</v>
      </c>
      <c r="C18" s="20">
        <v>1023087.57</v>
      </c>
      <c r="D18" s="20">
        <v>35994.96</v>
      </c>
      <c r="E18" s="20">
        <v>1059082.53</v>
      </c>
      <c r="F18" s="20">
        <v>66442.6</v>
      </c>
      <c r="G18" s="20">
        <v>311688.43</v>
      </c>
      <c r="H18" s="20">
        <v>680951.5</v>
      </c>
    </row>
    <row r="19" spans="1:8" s="13" customFormat="1" ht="14.25">
      <c r="A19" s="17" t="s">
        <v>26</v>
      </c>
      <c r="B19" s="21">
        <v>1202</v>
      </c>
      <c r="C19" s="20">
        <v>1022013.9</v>
      </c>
      <c r="D19" s="20">
        <v>82970.32</v>
      </c>
      <c r="E19" s="20">
        <v>1104984.22</v>
      </c>
      <c r="F19" s="20">
        <v>45965.69</v>
      </c>
      <c r="G19" s="20">
        <v>292166.08</v>
      </c>
      <c r="H19" s="20">
        <v>766852.45</v>
      </c>
    </row>
    <row r="20" spans="1:8" s="13" customFormat="1" ht="14.25">
      <c r="A20" s="17" t="s">
        <v>27</v>
      </c>
      <c r="B20" s="21">
        <v>1203</v>
      </c>
      <c r="C20" s="20">
        <v>79706.74</v>
      </c>
      <c r="D20" s="20">
        <v>1600.52</v>
      </c>
      <c r="E20" s="20">
        <v>81307.26</v>
      </c>
      <c r="F20" s="20">
        <v>106.4</v>
      </c>
      <c r="G20" s="20">
        <v>6438.11</v>
      </c>
      <c r="H20" s="20">
        <v>74762.75</v>
      </c>
    </row>
    <row r="21" spans="1:8" s="13" customFormat="1" ht="14.25">
      <c r="A21" s="17" t="s">
        <v>28</v>
      </c>
      <c r="B21" s="21">
        <v>1204</v>
      </c>
      <c r="C21" s="20">
        <v>186885.54</v>
      </c>
      <c r="D21" s="20">
        <v>31449.98</v>
      </c>
      <c r="E21" s="20">
        <v>218335.52</v>
      </c>
      <c r="F21" s="20">
        <v>3438.26</v>
      </c>
      <c r="G21" s="20">
        <v>58596.87</v>
      </c>
      <c r="H21" s="20">
        <v>156300.39</v>
      </c>
    </row>
    <row r="22" spans="1:8" s="13" customFormat="1" ht="14.25">
      <c r="A22" s="17" t="s">
        <v>29</v>
      </c>
      <c r="B22" s="21">
        <v>2000</v>
      </c>
      <c r="C22" s="20">
        <v>6029136.41</v>
      </c>
      <c r="D22" s="20">
        <v>-420373.52</v>
      </c>
      <c r="E22" s="20">
        <v>5608762.89</v>
      </c>
      <c r="F22" s="20">
        <v>746699.16</v>
      </c>
      <c r="G22" s="20">
        <v>2429011.92</v>
      </c>
      <c r="H22" s="20">
        <v>2433051.81</v>
      </c>
    </row>
    <row r="23" spans="1:8" s="13" customFormat="1" ht="14.25">
      <c r="A23" s="17" t="s">
        <v>30</v>
      </c>
      <c r="B23" s="21">
        <v>2001</v>
      </c>
      <c r="C23" s="20">
        <v>1860530.65</v>
      </c>
      <c r="D23" s="20">
        <v>-139837.47</v>
      </c>
      <c r="E23" s="20">
        <v>1720693.18</v>
      </c>
      <c r="F23" s="20">
        <v>288707.22</v>
      </c>
      <c r="G23" s="20">
        <v>661831.23</v>
      </c>
      <c r="H23" s="20">
        <v>770154.73</v>
      </c>
    </row>
    <row r="24" spans="1:8" s="13" customFormat="1" ht="14.25">
      <c r="A24" s="17" t="s">
        <v>31</v>
      </c>
      <c r="B24" s="21">
        <v>2002</v>
      </c>
      <c r="C24" s="20">
        <v>1837449.76</v>
      </c>
      <c r="D24" s="20">
        <v>-145019.14</v>
      </c>
      <c r="E24" s="20">
        <v>1692430.62</v>
      </c>
      <c r="F24" s="20">
        <v>220737.26</v>
      </c>
      <c r="G24" s="20">
        <v>667356</v>
      </c>
      <c r="H24" s="20">
        <v>804337.36</v>
      </c>
    </row>
    <row r="25" spans="1:8" s="13" customFormat="1" ht="14.25">
      <c r="A25" s="17" t="s">
        <v>32</v>
      </c>
      <c r="B25" s="21">
        <v>2003</v>
      </c>
      <c r="C25" s="20">
        <v>1771090.51</v>
      </c>
      <c r="D25" s="20">
        <v>-92837.56</v>
      </c>
      <c r="E25" s="20">
        <v>1678252.95</v>
      </c>
      <c r="F25" s="20">
        <v>213902.39</v>
      </c>
      <c r="G25" s="20">
        <v>729119.1</v>
      </c>
      <c r="H25" s="20">
        <v>735231.46</v>
      </c>
    </row>
    <row r="26" spans="1:8" s="13" customFormat="1" ht="14.25">
      <c r="A26" s="17" t="s">
        <v>33</v>
      </c>
      <c r="B26" s="21">
        <v>2004</v>
      </c>
      <c r="C26" s="20">
        <v>314118.39</v>
      </c>
      <c r="D26" s="20">
        <v>-47402.28</v>
      </c>
      <c r="E26" s="20">
        <v>266716.11</v>
      </c>
      <c r="F26" s="20">
        <v>14323.71</v>
      </c>
      <c r="G26" s="20">
        <v>209003.27</v>
      </c>
      <c r="H26" s="20">
        <v>43389.13</v>
      </c>
    </row>
    <row r="27" spans="1:8" s="13" customFormat="1" ht="14.25">
      <c r="A27" s="17" t="s">
        <v>34</v>
      </c>
      <c r="B27" s="21">
        <v>2005</v>
      </c>
      <c r="C27" s="20">
        <v>245947.1</v>
      </c>
      <c r="D27" s="20">
        <v>4722.93</v>
      </c>
      <c r="E27" s="20">
        <v>250670.03</v>
      </c>
      <c r="F27" s="20">
        <v>9028.58</v>
      </c>
      <c r="G27" s="20">
        <v>161702.32</v>
      </c>
      <c r="H27" s="20">
        <v>79939.13</v>
      </c>
    </row>
    <row r="28" spans="1:8" s="13" customFormat="1" ht="14.25">
      <c r="A28" s="17" t="s">
        <v>35</v>
      </c>
      <c r="B28" s="21">
        <v>3000</v>
      </c>
      <c r="C28" s="20">
        <v>14303157</v>
      </c>
      <c r="D28" s="20">
        <v>186933.08</v>
      </c>
      <c r="E28" s="20">
        <v>14490090.1</v>
      </c>
      <c r="F28" s="20">
        <v>0</v>
      </c>
      <c r="G28" s="20">
        <v>0</v>
      </c>
      <c r="H28" s="20">
        <v>0</v>
      </c>
    </row>
    <row r="29" s="13" customFormat="1" ht="14.25"/>
  </sheetData>
  <sheetProtection/>
  <mergeCells count="10">
    <mergeCell ref="A1:H1"/>
    <mergeCell ref="A2:H2"/>
    <mergeCell ref="A4:H4"/>
    <mergeCell ref="A5:H5"/>
    <mergeCell ref="G6:H6"/>
    <mergeCell ref="A7:A8"/>
    <mergeCell ref="B7:B8"/>
    <mergeCell ref="C7:C8"/>
    <mergeCell ref="E7:E8"/>
    <mergeCell ref="F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0.8515625" style="0" customWidth="1"/>
    <col min="3" max="3" width="12.8515625" style="0" customWidth="1"/>
    <col min="4" max="4" width="11.421875" style="0" customWidth="1"/>
    <col min="5" max="5" width="10.7109375" style="0" customWidth="1"/>
    <col min="6" max="6" width="10.8515625" style="0" customWidth="1"/>
    <col min="8" max="8" width="10.28125" style="0" customWidth="1"/>
    <col min="9" max="9" width="10.57421875" style="0" customWidth="1"/>
    <col min="11" max="11" width="10.421875" style="0" customWidth="1"/>
  </cols>
  <sheetData>
    <row r="1" spans="1:11" ht="16.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.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3" customFormat="1" ht="14.25">
      <c r="A3" s="22"/>
      <c r="B3" s="23"/>
      <c r="C3" s="22"/>
      <c r="D3" s="22"/>
      <c r="E3" s="22"/>
      <c r="F3" s="22"/>
      <c r="G3" s="22"/>
      <c r="H3" s="22"/>
      <c r="I3" s="22"/>
      <c r="J3" s="32" t="s">
        <v>4</v>
      </c>
      <c r="K3" s="32"/>
    </row>
    <row r="4" spans="1:11" s="13" customFormat="1" ht="28.5">
      <c r="A4" s="24" t="s">
        <v>5</v>
      </c>
      <c r="B4" s="25" t="s">
        <v>6</v>
      </c>
      <c r="C4" s="25" t="s">
        <v>37</v>
      </c>
      <c r="D4" s="25" t="s">
        <v>38</v>
      </c>
      <c r="E4" s="25" t="s">
        <v>39</v>
      </c>
      <c r="F4" s="25" t="s">
        <v>40</v>
      </c>
      <c r="G4" s="25" t="s">
        <v>41</v>
      </c>
      <c r="H4" s="25" t="s">
        <v>42</v>
      </c>
      <c r="I4" s="25" t="s">
        <v>43</v>
      </c>
      <c r="J4" s="25" t="s">
        <v>44</v>
      </c>
      <c r="K4" s="25" t="s">
        <v>45</v>
      </c>
    </row>
    <row r="5" spans="1:11" s="13" customFormat="1" ht="16.5">
      <c r="A5" s="27" t="s">
        <v>15</v>
      </c>
      <c r="B5" s="33" t="s">
        <v>16</v>
      </c>
      <c r="C5" s="34">
        <v>32972703</v>
      </c>
      <c r="D5" s="34">
        <v>3351889.07</v>
      </c>
      <c r="E5" s="34">
        <v>3261386.69</v>
      </c>
      <c r="F5" s="34">
        <v>2073177.29</v>
      </c>
      <c r="G5" s="34">
        <v>131339.23</v>
      </c>
      <c r="H5" s="34">
        <v>5628367.03</v>
      </c>
      <c r="I5" s="34">
        <v>1252159.4</v>
      </c>
      <c r="J5" s="34">
        <v>532136.84</v>
      </c>
      <c r="K5" s="34">
        <v>16742247.5</v>
      </c>
    </row>
    <row r="6" spans="1:11" s="13" customFormat="1" ht="16.5">
      <c r="A6" s="27" t="s">
        <v>17</v>
      </c>
      <c r="B6" s="35">
        <v>1000</v>
      </c>
      <c r="C6" s="34">
        <v>12873850</v>
      </c>
      <c r="D6" s="34">
        <v>2504852.19</v>
      </c>
      <c r="E6" s="34">
        <v>2155966.59</v>
      </c>
      <c r="F6" s="34">
        <v>1743259.21</v>
      </c>
      <c r="G6" s="34">
        <v>97756.01</v>
      </c>
      <c r="H6" s="34">
        <v>2866260.55</v>
      </c>
      <c r="I6" s="34">
        <v>591768.26</v>
      </c>
      <c r="J6" s="34">
        <v>360531.06</v>
      </c>
      <c r="K6" s="34">
        <v>2553456.13</v>
      </c>
    </row>
    <row r="7" spans="1:11" s="13" customFormat="1" ht="16.5">
      <c r="A7" s="27" t="s">
        <v>18</v>
      </c>
      <c r="B7" s="35">
        <v>1100</v>
      </c>
      <c r="C7" s="34">
        <v>10410140.5</v>
      </c>
      <c r="D7" s="34">
        <v>1944177.35</v>
      </c>
      <c r="E7" s="34">
        <v>1853293.43</v>
      </c>
      <c r="F7" s="34">
        <v>1660252.27</v>
      </c>
      <c r="G7" s="34">
        <v>40605.38</v>
      </c>
      <c r="H7" s="34">
        <v>1840361.6</v>
      </c>
      <c r="I7" s="34">
        <v>553924.49</v>
      </c>
      <c r="J7" s="34">
        <v>303301.75</v>
      </c>
      <c r="K7" s="34">
        <v>2214224.23</v>
      </c>
    </row>
    <row r="8" spans="1:11" s="13" customFormat="1" ht="16.5">
      <c r="A8" s="27" t="s">
        <v>19</v>
      </c>
      <c r="B8" s="35">
        <v>1110</v>
      </c>
      <c r="C8" s="34">
        <v>8192053.34</v>
      </c>
      <c r="D8" s="34">
        <v>1590990.82</v>
      </c>
      <c r="E8" s="34">
        <v>1520181.56</v>
      </c>
      <c r="F8" s="34">
        <v>1273568.03</v>
      </c>
      <c r="G8" s="34">
        <v>32895.31</v>
      </c>
      <c r="H8" s="34">
        <v>1317778.07</v>
      </c>
      <c r="I8" s="34">
        <v>400826.96</v>
      </c>
      <c r="J8" s="34">
        <v>250185.75</v>
      </c>
      <c r="K8" s="34">
        <v>1805626.84</v>
      </c>
    </row>
    <row r="9" spans="1:11" s="13" customFormat="1" ht="16.5">
      <c r="A9" s="27" t="s">
        <v>20</v>
      </c>
      <c r="B9" s="35">
        <v>1120</v>
      </c>
      <c r="C9" s="34">
        <v>695978.7</v>
      </c>
      <c r="D9" s="34">
        <v>153857.1</v>
      </c>
      <c r="E9" s="34">
        <v>92658.57</v>
      </c>
      <c r="F9" s="34">
        <v>61300.83</v>
      </c>
      <c r="G9" s="34">
        <v>3563.69</v>
      </c>
      <c r="H9" s="34">
        <v>176853.44</v>
      </c>
      <c r="I9" s="34">
        <v>46120.95</v>
      </c>
      <c r="J9" s="34">
        <v>10348.95</v>
      </c>
      <c r="K9" s="34">
        <v>151275.17</v>
      </c>
    </row>
    <row r="10" spans="1:11" s="13" customFormat="1" ht="16.5">
      <c r="A10" s="27" t="s">
        <v>21</v>
      </c>
      <c r="B10" s="35">
        <v>1130</v>
      </c>
      <c r="C10" s="34">
        <v>729103.82</v>
      </c>
      <c r="D10" s="34">
        <v>177066.66</v>
      </c>
      <c r="E10" s="34">
        <v>119145.33</v>
      </c>
      <c r="F10" s="34">
        <v>120441.22</v>
      </c>
      <c r="G10" s="34">
        <v>2551.8</v>
      </c>
      <c r="H10" s="34">
        <v>116012.27</v>
      </c>
      <c r="I10" s="34">
        <v>24133.55</v>
      </c>
      <c r="J10" s="34">
        <v>41086.62</v>
      </c>
      <c r="K10" s="34">
        <v>128666.37</v>
      </c>
    </row>
    <row r="11" spans="1:11" s="13" customFormat="1" ht="16.5">
      <c r="A11" s="27" t="s">
        <v>22</v>
      </c>
      <c r="B11" s="35">
        <v>1140</v>
      </c>
      <c r="C11" s="34">
        <v>64041.89</v>
      </c>
      <c r="D11" s="34">
        <v>11861.5</v>
      </c>
      <c r="E11" s="34">
        <v>21966.48</v>
      </c>
      <c r="F11" s="34">
        <v>14616.45</v>
      </c>
      <c r="G11" s="34">
        <v>0</v>
      </c>
      <c r="H11" s="34">
        <v>4196</v>
      </c>
      <c r="I11" s="34">
        <v>2325.56</v>
      </c>
      <c r="J11" s="34">
        <v>169.9</v>
      </c>
      <c r="K11" s="34">
        <v>8906</v>
      </c>
    </row>
    <row r="12" spans="1:11" s="13" customFormat="1" ht="16.5">
      <c r="A12" s="27" t="s">
        <v>23</v>
      </c>
      <c r="B12" s="35">
        <v>1150</v>
      </c>
      <c r="C12" s="34">
        <v>728962.73</v>
      </c>
      <c r="D12" s="34">
        <v>10401.27</v>
      </c>
      <c r="E12" s="34">
        <v>99341.49</v>
      </c>
      <c r="F12" s="34">
        <v>190325.74</v>
      </c>
      <c r="G12" s="34">
        <v>1594.58</v>
      </c>
      <c r="H12" s="34">
        <v>225521.82</v>
      </c>
      <c r="I12" s="34">
        <v>80517.47</v>
      </c>
      <c r="J12" s="34">
        <v>1510.53</v>
      </c>
      <c r="K12" s="34">
        <v>119749.83</v>
      </c>
    </row>
    <row r="13" spans="1:11" s="13" customFormat="1" ht="16.5">
      <c r="A13" s="27" t="s">
        <v>24</v>
      </c>
      <c r="B13" s="35">
        <v>1200</v>
      </c>
      <c r="C13" s="34">
        <v>2463709.53</v>
      </c>
      <c r="D13" s="34">
        <v>560674.84</v>
      </c>
      <c r="E13" s="34">
        <v>302673.16</v>
      </c>
      <c r="F13" s="34">
        <v>83006.94</v>
      </c>
      <c r="G13" s="34">
        <v>57150.63</v>
      </c>
      <c r="H13" s="34">
        <v>1025898.95</v>
      </c>
      <c r="I13" s="34">
        <v>37843.77</v>
      </c>
      <c r="J13" s="34">
        <v>57229.31</v>
      </c>
      <c r="K13" s="34">
        <v>339231.93</v>
      </c>
    </row>
    <row r="14" spans="1:11" s="13" customFormat="1" ht="16.5">
      <c r="A14" s="27" t="s">
        <v>25</v>
      </c>
      <c r="B14" s="35">
        <v>1201</v>
      </c>
      <c r="C14" s="34">
        <v>1059082.53</v>
      </c>
      <c r="D14" s="34">
        <v>271533.04</v>
      </c>
      <c r="E14" s="34">
        <v>161247.17</v>
      </c>
      <c r="F14" s="34">
        <v>43029.87</v>
      </c>
      <c r="G14" s="34">
        <v>31591.35</v>
      </c>
      <c r="H14" s="34">
        <v>358590.67</v>
      </c>
      <c r="I14" s="34">
        <v>17960.7</v>
      </c>
      <c r="J14" s="34">
        <v>28359.56</v>
      </c>
      <c r="K14" s="34">
        <v>146770.17</v>
      </c>
    </row>
    <row r="15" spans="1:11" s="13" customFormat="1" ht="16.5">
      <c r="A15" s="27" t="s">
        <v>26</v>
      </c>
      <c r="B15" s="35">
        <v>1202</v>
      </c>
      <c r="C15" s="34">
        <v>1104984.22</v>
      </c>
      <c r="D15" s="34">
        <v>251329.32</v>
      </c>
      <c r="E15" s="34">
        <v>121348.92</v>
      </c>
      <c r="F15" s="34">
        <v>36990.14</v>
      </c>
      <c r="G15" s="34">
        <v>25226.16</v>
      </c>
      <c r="H15" s="34">
        <v>465363.46</v>
      </c>
      <c r="I15" s="34">
        <v>16621.98</v>
      </c>
      <c r="J15" s="34">
        <v>22526.76</v>
      </c>
      <c r="K15" s="34">
        <v>165577.48</v>
      </c>
    </row>
    <row r="16" spans="1:11" s="13" customFormat="1" ht="16.5">
      <c r="A16" s="27" t="s">
        <v>27</v>
      </c>
      <c r="B16" s="35">
        <v>1203</v>
      </c>
      <c r="C16" s="34">
        <v>81307.26</v>
      </c>
      <c r="D16" s="34">
        <v>5297.65</v>
      </c>
      <c r="E16" s="34">
        <v>833.7</v>
      </c>
      <c r="F16" s="34">
        <v>87.4</v>
      </c>
      <c r="G16" s="34">
        <v>111.4</v>
      </c>
      <c r="H16" s="34">
        <v>71909.25</v>
      </c>
      <c r="I16" s="34">
        <v>898.84</v>
      </c>
      <c r="J16" s="34">
        <v>153.57</v>
      </c>
      <c r="K16" s="34">
        <v>2015.45</v>
      </c>
    </row>
    <row r="17" spans="1:11" s="13" customFormat="1" ht="16.5">
      <c r="A17" s="27" t="s">
        <v>28</v>
      </c>
      <c r="B17" s="35">
        <v>1204</v>
      </c>
      <c r="C17" s="34">
        <v>218335.52</v>
      </c>
      <c r="D17" s="34">
        <v>32514.83</v>
      </c>
      <c r="E17" s="34">
        <v>19243.37</v>
      </c>
      <c r="F17" s="34">
        <v>2899.53</v>
      </c>
      <c r="G17" s="34">
        <v>221.72</v>
      </c>
      <c r="H17" s="34">
        <v>130035.57</v>
      </c>
      <c r="I17" s="34">
        <v>2362.25</v>
      </c>
      <c r="J17" s="34">
        <v>6189.42</v>
      </c>
      <c r="K17" s="34">
        <v>24868.83</v>
      </c>
    </row>
    <row r="18" spans="1:11" s="13" customFormat="1" ht="16.5">
      <c r="A18" s="27" t="s">
        <v>29</v>
      </c>
      <c r="B18" s="35">
        <v>2000</v>
      </c>
      <c r="C18" s="34">
        <v>5608762.89</v>
      </c>
      <c r="D18" s="34">
        <v>484985.77</v>
      </c>
      <c r="E18" s="34">
        <v>763621.22</v>
      </c>
      <c r="F18" s="34">
        <v>271080.39</v>
      </c>
      <c r="G18" s="34">
        <v>25882.86</v>
      </c>
      <c r="H18" s="34">
        <v>1599595.09</v>
      </c>
      <c r="I18" s="34">
        <v>493243.22</v>
      </c>
      <c r="J18" s="34">
        <v>58174.52</v>
      </c>
      <c r="K18" s="34">
        <v>1912179.82</v>
      </c>
    </row>
    <row r="19" spans="1:11" s="13" customFormat="1" ht="16.5">
      <c r="A19" s="27" t="s">
        <v>30</v>
      </c>
      <c r="B19" s="35">
        <v>2001</v>
      </c>
      <c r="C19" s="34">
        <v>1720693.18</v>
      </c>
      <c r="D19" s="34">
        <v>125573.69</v>
      </c>
      <c r="E19" s="34">
        <v>155913.81</v>
      </c>
      <c r="F19" s="34">
        <v>67134.27</v>
      </c>
      <c r="G19" s="34">
        <v>9694.75</v>
      </c>
      <c r="H19" s="34">
        <v>569682.75</v>
      </c>
      <c r="I19" s="34">
        <v>234565.34</v>
      </c>
      <c r="J19" s="34">
        <v>20802.27</v>
      </c>
      <c r="K19" s="34">
        <v>537326.3</v>
      </c>
    </row>
    <row r="20" spans="1:11" s="13" customFormat="1" ht="16.5">
      <c r="A20" s="27" t="s">
        <v>31</v>
      </c>
      <c r="B20" s="35">
        <v>2002</v>
      </c>
      <c r="C20" s="34">
        <v>1692430.62</v>
      </c>
      <c r="D20" s="34">
        <v>187438.99</v>
      </c>
      <c r="E20" s="34">
        <v>223828.91</v>
      </c>
      <c r="F20" s="34">
        <v>82070.44</v>
      </c>
      <c r="G20" s="34">
        <v>7452.3</v>
      </c>
      <c r="H20" s="34">
        <v>441218.64</v>
      </c>
      <c r="I20" s="34">
        <v>71437.22</v>
      </c>
      <c r="J20" s="34">
        <v>17794.26</v>
      </c>
      <c r="K20" s="34">
        <v>661189.86</v>
      </c>
    </row>
    <row r="21" spans="1:11" s="13" customFormat="1" ht="16.5">
      <c r="A21" s="27" t="s">
        <v>32</v>
      </c>
      <c r="B21" s="35">
        <v>2003</v>
      </c>
      <c r="C21" s="34">
        <v>1678252.95</v>
      </c>
      <c r="D21" s="34">
        <v>142351.61</v>
      </c>
      <c r="E21" s="34">
        <v>211795.86</v>
      </c>
      <c r="F21" s="34">
        <v>102744.89</v>
      </c>
      <c r="G21" s="34">
        <v>7036.94</v>
      </c>
      <c r="H21" s="34">
        <v>462630.66</v>
      </c>
      <c r="I21" s="34">
        <v>151878.29</v>
      </c>
      <c r="J21" s="34">
        <v>15157.36</v>
      </c>
      <c r="K21" s="34">
        <v>584657.34</v>
      </c>
    </row>
    <row r="22" spans="1:11" s="13" customFormat="1" ht="16.5">
      <c r="A22" s="27" t="s">
        <v>33</v>
      </c>
      <c r="B22" s="35">
        <v>2004</v>
      </c>
      <c r="C22" s="34">
        <v>266716.11</v>
      </c>
      <c r="D22" s="34">
        <v>3609.98</v>
      </c>
      <c r="E22" s="34">
        <v>9928.66</v>
      </c>
      <c r="F22" s="34">
        <v>8197.11</v>
      </c>
      <c r="G22" s="34">
        <v>826.17</v>
      </c>
      <c r="H22" s="34">
        <v>124598.66</v>
      </c>
      <c r="I22" s="34">
        <v>35307.97</v>
      </c>
      <c r="J22" s="34">
        <v>1021.73</v>
      </c>
      <c r="K22" s="34">
        <v>83225.83</v>
      </c>
    </row>
    <row r="23" spans="1:11" s="13" customFormat="1" ht="16.5">
      <c r="A23" s="28" t="s">
        <v>34</v>
      </c>
      <c r="B23" s="29">
        <v>2005</v>
      </c>
      <c r="C23" s="34">
        <v>250670.03</v>
      </c>
      <c r="D23" s="34">
        <v>26011.5</v>
      </c>
      <c r="E23" s="34">
        <v>162153.98</v>
      </c>
      <c r="F23" s="34">
        <v>10933.68</v>
      </c>
      <c r="G23" s="34">
        <v>872.7</v>
      </c>
      <c r="H23" s="34">
        <v>1464.38</v>
      </c>
      <c r="I23" s="34">
        <v>54.4</v>
      </c>
      <c r="J23" s="34">
        <v>3398.9</v>
      </c>
      <c r="K23" s="34">
        <v>45780.49</v>
      </c>
    </row>
    <row r="24" spans="1:11" s="13" customFormat="1" ht="16.5">
      <c r="A24" s="27" t="s">
        <v>35</v>
      </c>
      <c r="B24" s="35">
        <v>3000</v>
      </c>
      <c r="C24" s="34">
        <v>14490090.1</v>
      </c>
      <c r="D24" s="34">
        <v>362051.11</v>
      </c>
      <c r="E24" s="34">
        <v>341798.88</v>
      </c>
      <c r="F24" s="34">
        <v>58837.69</v>
      </c>
      <c r="G24" s="34">
        <v>7700.36</v>
      </c>
      <c r="H24" s="34">
        <v>1162511.39</v>
      </c>
      <c r="I24" s="34">
        <v>167147.92</v>
      </c>
      <c r="J24" s="34">
        <v>113431.26</v>
      </c>
      <c r="K24" s="34">
        <v>12276611.5</v>
      </c>
    </row>
    <row r="25" s="13" customFormat="1" ht="14.25"/>
  </sheetData>
  <sheetProtection/>
  <mergeCells count="3">
    <mergeCell ref="A1:K1"/>
    <mergeCell ref="A2:K2"/>
    <mergeCell ref="J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9.57421875" style="0" customWidth="1"/>
    <col min="3" max="3" width="11.8515625" style="0" customWidth="1"/>
    <col min="4" max="4" width="11.421875" style="0" customWidth="1"/>
    <col min="5" max="5" width="11.8515625" style="0" customWidth="1"/>
    <col min="9" max="10" width="10.421875" style="0" customWidth="1"/>
    <col min="11" max="11" width="11.00390625" style="0" customWidth="1"/>
  </cols>
  <sheetData>
    <row r="1" spans="1:11" ht="16.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.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>
      <c r="A3" s="22"/>
      <c r="B3" s="23"/>
      <c r="C3" s="22"/>
      <c r="D3" s="22"/>
      <c r="E3" s="22"/>
      <c r="F3" s="22"/>
      <c r="G3" s="22"/>
      <c r="H3" s="22"/>
      <c r="I3" s="22"/>
      <c r="J3" s="32" t="s">
        <v>4</v>
      </c>
      <c r="K3" s="32"/>
    </row>
    <row r="4" spans="1:11" s="13" customFormat="1" ht="42.75">
      <c r="A4" s="24" t="s">
        <v>5</v>
      </c>
      <c r="B4" s="25" t="s">
        <v>6</v>
      </c>
      <c r="C4" s="25" t="s">
        <v>47</v>
      </c>
      <c r="D4" s="25" t="s">
        <v>48</v>
      </c>
      <c r="E4" s="25" t="s">
        <v>49</v>
      </c>
      <c r="F4" s="25" t="s">
        <v>50</v>
      </c>
      <c r="G4" s="25" t="s">
        <v>51</v>
      </c>
      <c r="H4" s="25" t="s">
        <v>52</v>
      </c>
      <c r="I4" s="25" t="s">
        <v>53</v>
      </c>
      <c r="J4" s="25" t="s">
        <v>54</v>
      </c>
      <c r="K4" s="25" t="s">
        <v>55</v>
      </c>
    </row>
    <row r="5" spans="1:11" s="13" customFormat="1" ht="16.5">
      <c r="A5" s="27" t="s">
        <v>15</v>
      </c>
      <c r="B5" s="35" t="s">
        <v>56</v>
      </c>
      <c r="C5" s="36" t="s">
        <v>56</v>
      </c>
      <c r="D5" s="36" t="s">
        <v>56</v>
      </c>
      <c r="E5" s="36" t="s">
        <v>56</v>
      </c>
      <c r="F5" s="36" t="s">
        <v>56</v>
      </c>
      <c r="G5" s="36" t="s">
        <v>56</v>
      </c>
      <c r="H5" s="36" t="s">
        <v>56</v>
      </c>
      <c r="I5" s="36" t="s">
        <v>56</v>
      </c>
      <c r="J5" s="36"/>
      <c r="K5" s="36" t="s">
        <v>56</v>
      </c>
    </row>
    <row r="6" spans="1:11" s="13" customFormat="1" ht="16.5">
      <c r="A6" s="27" t="s">
        <v>17</v>
      </c>
      <c r="B6" s="35">
        <v>1000</v>
      </c>
      <c r="C6" s="37">
        <v>233440.44</v>
      </c>
      <c r="D6" s="37">
        <v>160950.38</v>
      </c>
      <c r="E6" s="37">
        <v>-23313.73</v>
      </c>
      <c r="F6" s="37">
        <v>-1535.42</v>
      </c>
      <c r="G6" s="37">
        <v>-138.79</v>
      </c>
      <c r="H6" s="37">
        <v>-8448.67</v>
      </c>
      <c r="I6" s="37">
        <v>-30890.44</v>
      </c>
      <c r="J6" s="37">
        <v>74478.5</v>
      </c>
      <c r="K6" s="37">
        <v>62338.61</v>
      </c>
    </row>
    <row r="7" spans="1:11" s="13" customFormat="1" ht="16.5">
      <c r="A7" s="27" t="s">
        <v>18</v>
      </c>
      <c r="B7" s="35">
        <v>1100</v>
      </c>
      <c r="C7" s="37">
        <v>81424.66</v>
      </c>
      <c r="D7" s="37">
        <v>-10493.24</v>
      </c>
      <c r="E7" s="37">
        <v>-119.9</v>
      </c>
      <c r="F7" s="37">
        <v>-259</v>
      </c>
      <c r="G7" s="37">
        <v>-67.79</v>
      </c>
      <c r="H7" s="37">
        <v>-6199.33</v>
      </c>
      <c r="I7" s="37">
        <v>-18449.36</v>
      </c>
      <c r="J7" s="37">
        <v>74328.05</v>
      </c>
      <c r="K7" s="37">
        <v>42685.23</v>
      </c>
    </row>
    <row r="8" spans="1:11" s="13" customFormat="1" ht="16.5">
      <c r="A8" s="27" t="s">
        <v>19</v>
      </c>
      <c r="B8" s="35">
        <v>1110</v>
      </c>
      <c r="C8" s="37">
        <v>22237.76</v>
      </c>
      <c r="D8" s="37">
        <v>-7064.85</v>
      </c>
      <c r="E8" s="37">
        <v>-102.8</v>
      </c>
      <c r="F8" s="37">
        <v>-151.2</v>
      </c>
      <c r="G8" s="37">
        <v>24</v>
      </c>
      <c r="H8" s="37">
        <v>-2296.08</v>
      </c>
      <c r="I8" s="37">
        <v>-9211.74</v>
      </c>
      <c r="J8" s="37">
        <v>73638.64</v>
      </c>
      <c r="K8" s="37">
        <v>-32598.21</v>
      </c>
    </row>
    <row r="9" spans="1:11" s="13" customFormat="1" ht="16.5">
      <c r="A9" s="27" t="s">
        <v>20</v>
      </c>
      <c r="B9" s="35">
        <v>1120</v>
      </c>
      <c r="C9" s="37">
        <v>-9055.28</v>
      </c>
      <c r="D9" s="37">
        <v>-1423.4</v>
      </c>
      <c r="E9" s="37">
        <v>-3.5</v>
      </c>
      <c r="F9" s="37">
        <v>-50.6</v>
      </c>
      <c r="G9" s="37">
        <v>-91.79</v>
      </c>
      <c r="H9" s="37">
        <v>-2198.5</v>
      </c>
      <c r="I9" s="37">
        <v>-2985.94</v>
      </c>
      <c r="J9" s="37">
        <v>-1642.28</v>
      </c>
      <c r="K9" s="37">
        <v>-659.27</v>
      </c>
    </row>
    <row r="10" spans="1:11" s="13" customFormat="1" ht="16.5">
      <c r="A10" s="27" t="s">
        <v>21</v>
      </c>
      <c r="B10" s="35">
        <v>1130</v>
      </c>
      <c r="C10" s="37">
        <v>19954.18</v>
      </c>
      <c r="D10" s="37">
        <v>-1778.99</v>
      </c>
      <c r="E10" s="37">
        <v>0</v>
      </c>
      <c r="F10" s="37">
        <v>-55.2</v>
      </c>
      <c r="G10" s="37">
        <v>0</v>
      </c>
      <c r="H10" s="37">
        <v>-1704.75</v>
      </c>
      <c r="I10" s="37">
        <v>-3378.43</v>
      </c>
      <c r="J10" s="37">
        <v>1484.59</v>
      </c>
      <c r="K10" s="37">
        <v>25386.96</v>
      </c>
    </row>
    <row r="11" spans="1:11" s="13" customFormat="1" ht="16.5">
      <c r="A11" s="27" t="s">
        <v>22</v>
      </c>
      <c r="B11" s="35">
        <v>1140</v>
      </c>
      <c r="C11" s="37">
        <v>-4027.31</v>
      </c>
      <c r="D11" s="37">
        <v>-42.9</v>
      </c>
      <c r="E11" s="37">
        <v>0</v>
      </c>
      <c r="F11" s="37">
        <v>0</v>
      </c>
      <c r="G11" s="37">
        <v>0</v>
      </c>
      <c r="H11" s="37">
        <v>0</v>
      </c>
      <c r="I11" s="37">
        <v>-2087.35</v>
      </c>
      <c r="J11" s="37">
        <v>116.4</v>
      </c>
      <c r="K11" s="37">
        <v>-2013.46</v>
      </c>
    </row>
    <row r="12" spans="1:11" s="13" customFormat="1" ht="16.5">
      <c r="A12" s="27" t="s">
        <v>23</v>
      </c>
      <c r="B12" s="35">
        <v>1150</v>
      </c>
      <c r="C12" s="37">
        <v>52315.31</v>
      </c>
      <c r="D12" s="37">
        <v>-183.1</v>
      </c>
      <c r="E12" s="37">
        <v>-13.6</v>
      </c>
      <c r="F12" s="37">
        <v>-2</v>
      </c>
      <c r="G12" s="37">
        <v>0</v>
      </c>
      <c r="H12" s="37">
        <v>0</v>
      </c>
      <c r="I12" s="37">
        <v>-785.9</v>
      </c>
      <c r="J12" s="37">
        <v>730.7</v>
      </c>
      <c r="K12" s="37">
        <v>52569.21</v>
      </c>
    </row>
    <row r="13" spans="1:11" s="13" customFormat="1" ht="16.5">
      <c r="A13" s="27" t="s">
        <v>24</v>
      </c>
      <c r="B13" s="35">
        <v>1200</v>
      </c>
      <c r="C13" s="37">
        <v>152015.78</v>
      </c>
      <c r="D13" s="37">
        <v>171443.62</v>
      </c>
      <c r="E13" s="37">
        <v>-23193.83</v>
      </c>
      <c r="F13" s="37">
        <v>-1276.42</v>
      </c>
      <c r="G13" s="37">
        <v>-71</v>
      </c>
      <c r="H13" s="37">
        <v>-2249.34</v>
      </c>
      <c r="I13" s="37">
        <v>-12441.08</v>
      </c>
      <c r="J13" s="37">
        <v>150.45</v>
      </c>
      <c r="K13" s="37">
        <v>19653.38</v>
      </c>
    </row>
    <row r="14" spans="1:11" s="13" customFormat="1" ht="16.5">
      <c r="A14" s="27" t="s">
        <v>25</v>
      </c>
      <c r="B14" s="35">
        <v>1201</v>
      </c>
      <c r="C14" s="37">
        <v>35994.96</v>
      </c>
      <c r="D14" s="37">
        <v>-9606.52</v>
      </c>
      <c r="E14" s="37">
        <v>-23183.98</v>
      </c>
      <c r="F14" s="37">
        <v>-644.91</v>
      </c>
      <c r="G14" s="37">
        <v>0</v>
      </c>
      <c r="H14" s="37">
        <v>-1370.61</v>
      </c>
      <c r="I14" s="37">
        <v>957.85</v>
      </c>
      <c r="J14" s="37">
        <v>14572.33</v>
      </c>
      <c r="K14" s="37">
        <v>55270.8</v>
      </c>
    </row>
    <row r="15" spans="1:11" s="13" customFormat="1" ht="16.5">
      <c r="A15" s="27" t="s">
        <v>26</v>
      </c>
      <c r="B15" s="35">
        <v>1202</v>
      </c>
      <c r="C15" s="37">
        <v>82970.32</v>
      </c>
      <c r="D15" s="37">
        <v>175146.19</v>
      </c>
      <c r="E15" s="37">
        <v>842.05</v>
      </c>
      <c r="F15" s="37">
        <v>-631.51</v>
      </c>
      <c r="G15" s="37">
        <v>-63</v>
      </c>
      <c r="H15" s="37">
        <v>-887.63</v>
      </c>
      <c r="I15" s="37">
        <v>-16512.92</v>
      </c>
      <c r="J15" s="37">
        <v>-14344.63</v>
      </c>
      <c r="K15" s="37">
        <v>-60578.23</v>
      </c>
    </row>
    <row r="16" spans="1:11" s="13" customFormat="1" ht="16.5">
      <c r="A16" s="27" t="s">
        <v>27</v>
      </c>
      <c r="B16" s="35">
        <v>1203</v>
      </c>
      <c r="C16" s="37">
        <v>1600.52</v>
      </c>
      <c r="D16" s="37">
        <v>1462.6</v>
      </c>
      <c r="E16" s="37">
        <v>-63.6</v>
      </c>
      <c r="F16" s="37">
        <v>0</v>
      </c>
      <c r="G16" s="37">
        <v>-8</v>
      </c>
      <c r="H16" s="37">
        <v>0</v>
      </c>
      <c r="I16" s="37">
        <v>-503.75</v>
      </c>
      <c r="J16" s="37">
        <v>-10.5</v>
      </c>
      <c r="K16" s="37">
        <v>723.77</v>
      </c>
    </row>
    <row r="17" spans="1:11" s="13" customFormat="1" ht="16.5">
      <c r="A17" s="27" t="s">
        <v>28</v>
      </c>
      <c r="B17" s="35">
        <v>1204</v>
      </c>
      <c r="C17" s="37">
        <v>31449.98</v>
      </c>
      <c r="D17" s="37">
        <v>4441.35</v>
      </c>
      <c r="E17" s="37">
        <v>-788.3</v>
      </c>
      <c r="F17" s="37">
        <v>0</v>
      </c>
      <c r="G17" s="37">
        <v>0</v>
      </c>
      <c r="H17" s="37">
        <v>8.9</v>
      </c>
      <c r="I17" s="37">
        <v>3617.74</v>
      </c>
      <c r="J17" s="37">
        <v>-66.75</v>
      </c>
      <c r="K17" s="37">
        <v>24237.04</v>
      </c>
    </row>
    <row r="18" spans="1:11" s="13" customFormat="1" ht="16.5">
      <c r="A18" s="27" t="s">
        <v>29</v>
      </c>
      <c r="B18" s="35">
        <v>2000</v>
      </c>
      <c r="C18" s="37">
        <v>-420373.52</v>
      </c>
      <c r="D18" s="37">
        <v>-146791.07</v>
      </c>
      <c r="E18" s="37">
        <v>20627.53</v>
      </c>
      <c r="F18" s="37">
        <v>1519.67</v>
      </c>
      <c r="G18" s="37">
        <v>138.79</v>
      </c>
      <c r="H18" s="37">
        <v>3058.29</v>
      </c>
      <c r="I18" s="37">
        <v>-27191.79</v>
      </c>
      <c r="J18" s="37">
        <v>-71011.5</v>
      </c>
      <c r="K18" s="37">
        <v>-200723.44</v>
      </c>
    </row>
    <row r="19" spans="1:11" s="13" customFormat="1" ht="16.5">
      <c r="A19" s="27" t="s">
        <v>30</v>
      </c>
      <c r="B19" s="35">
        <v>2001</v>
      </c>
      <c r="C19" s="37">
        <v>-139837.47</v>
      </c>
      <c r="D19" s="37">
        <v>-64347.91</v>
      </c>
      <c r="E19" s="37">
        <v>19551.24</v>
      </c>
      <c r="F19" s="37">
        <v>1588.51</v>
      </c>
      <c r="G19" s="37">
        <v>82.09</v>
      </c>
      <c r="H19" s="37">
        <v>1282.01</v>
      </c>
      <c r="I19" s="37">
        <v>-7712.82</v>
      </c>
      <c r="J19" s="37">
        <v>-10488.65</v>
      </c>
      <c r="K19" s="37">
        <v>-79791.94</v>
      </c>
    </row>
    <row r="20" spans="1:11" s="13" customFormat="1" ht="16.5">
      <c r="A20" s="27" t="s">
        <v>31</v>
      </c>
      <c r="B20" s="35">
        <v>2002</v>
      </c>
      <c r="C20" s="37">
        <v>-145019.14</v>
      </c>
      <c r="D20" s="37">
        <v>-61989.8</v>
      </c>
      <c r="E20" s="37">
        <v>808.19</v>
      </c>
      <c r="F20" s="37">
        <v>1.8</v>
      </c>
      <c r="G20" s="37">
        <v>42.9</v>
      </c>
      <c r="H20" s="37">
        <v>-1124.84</v>
      </c>
      <c r="I20" s="37">
        <v>-12861.4</v>
      </c>
      <c r="J20" s="37">
        <v>-15715.69</v>
      </c>
      <c r="K20" s="37">
        <v>-54180.3</v>
      </c>
    </row>
    <row r="21" spans="1:11" s="13" customFormat="1" ht="16.5">
      <c r="A21" s="27" t="s">
        <v>32</v>
      </c>
      <c r="B21" s="35">
        <v>2003</v>
      </c>
      <c r="C21" s="37">
        <v>-92837.56</v>
      </c>
      <c r="D21" s="37">
        <v>-18683.12</v>
      </c>
      <c r="E21" s="37">
        <v>98.3</v>
      </c>
      <c r="F21" s="37">
        <v>-73.04</v>
      </c>
      <c r="G21" s="37">
        <v>13.8</v>
      </c>
      <c r="H21" s="37">
        <v>-1829.57</v>
      </c>
      <c r="I21" s="37">
        <v>-3252.75</v>
      </c>
      <c r="J21" s="37">
        <v>-38754.76</v>
      </c>
      <c r="K21" s="37">
        <v>-30356.42</v>
      </c>
    </row>
    <row r="22" spans="1:11" s="13" customFormat="1" ht="16.5">
      <c r="A22" s="27" t="s">
        <v>33</v>
      </c>
      <c r="B22" s="35">
        <v>2004</v>
      </c>
      <c r="C22" s="37">
        <v>-47402.28</v>
      </c>
      <c r="D22" s="37">
        <v>-446.7</v>
      </c>
      <c r="E22" s="37">
        <v>0</v>
      </c>
      <c r="F22" s="37">
        <v>2.4</v>
      </c>
      <c r="G22" s="37">
        <v>0</v>
      </c>
      <c r="H22" s="37">
        <v>0</v>
      </c>
      <c r="I22" s="37">
        <v>-107.7</v>
      </c>
      <c r="J22" s="37">
        <v>-5830.1</v>
      </c>
      <c r="K22" s="37">
        <v>-41020.18</v>
      </c>
    </row>
    <row r="23" spans="1:11" s="13" customFormat="1" ht="16.5">
      <c r="A23" s="28" t="s">
        <v>34</v>
      </c>
      <c r="B23" s="29">
        <v>2005</v>
      </c>
      <c r="C23" s="37">
        <v>4722.93</v>
      </c>
      <c r="D23" s="37">
        <v>-1323.54</v>
      </c>
      <c r="E23" s="37">
        <v>169.8</v>
      </c>
      <c r="F23" s="37">
        <v>0</v>
      </c>
      <c r="G23" s="37">
        <v>0</v>
      </c>
      <c r="H23" s="37">
        <v>4730.69</v>
      </c>
      <c r="I23" s="37">
        <v>-3257.12</v>
      </c>
      <c r="J23" s="37">
        <v>-222.3</v>
      </c>
      <c r="K23" s="37">
        <v>4625.4</v>
      </c>
    </row>
    <row r="24" spans="1:11" s="13" customFormat="1" ht="16.5">
      <c r="A24" s="27" t="s">
        <v>35</v>
      </c>
      <c r="B24" s="35">
        <v>3000</v>
      </c>
      <c r="C24" s="37">
        <v>186933.08</v>
      </c>
      <c r="D24" s="37">
        <v>-14159.3</v>
      </c>
      <c r="E24" s="37">
        <v>2686.2</v>
      </c>
      <c r="F24" s="37">
        <v>15.75</v>
      </c>
      <c r="G24" s="37">
        <v>0</v>
      </c>
      <c r="H24" s="37">
        <v>5390.38</v>
      </c>
      <c r="I24" s="37">
        <v>58082.23</v>
      </c>
      <c r="J24" s="37">
        <v>-3467</v>
      </c>
      <c r="K24" s="37">
        <v>138384.82</v>
      </c>
    </row>
  </sheetData>
  <sheetProtection/>
  <mergeCells count="3">
    <mergeCell ref="A1:K1"/>
    <mergeCell ref="A2:K2"/>
    <mergeCell ref="J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5.421875" style="0" customWidth="1"/>
    <col min="2" max="2" width="7.421875" style="0" customWidth="1"/>
    <col min="3" max="3" width="12.8515625" style="0" customWidth="1"/>
    <col min="4" max="4" width="11.57421875" style="0" customWidth="1"/>
    <col min="5" max="5" width="13.140625" style="0" customWidth="1"/>
    <col min="6" max="6" width="11.7109375" style="0" customWidth="1"/>
    <col min="7" max="7" width="11.421875" style="0" customWidth="1"/>
    <col min="9" max="9" width="11.421875" style="0" customWidth="1"/>
    <col min="10" max="10" width="12.8515625" style="0" customWidth="1"/>
    <col min="11" max="11" width="11.00390625" style="0" customWidth="1"/>
  </cols>
  <sheetData>
    <row r="1" spans="1:11" ht="16.5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6.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>
      <c r="A3" s="22"/>
      <c r="B3" s="22"/>
      <c r="C3" s="22"/>
      <c r="D3" s="22"/>
      <c r="E3" s="22"/>
      <c r="F3" s="22"/>
      <c r="G3" s="22"/>
      <c r="H3" s="22"/>
      <c r="I3" s="22"/>
      <c r="J3" s="32" t="s">
        <v>4</v>
      </c>
      <c r="K3" s="32"/>
    </row>
    <row r="4" spans="1:11" s="69" customFormat="1" ht="57" customHeight="1">
      <c r="A4" s="54" t="s">
        <v>58</v>
      </c>
      <c r="B4" s="54" t="s">
        <v>59</v>
      </c>
      <c r="C4" s="54" t="s">
        <v>60</v>
      </c>
      <c r="D4" s="54" t="s">
        <v>61</v>
      </c>
      <c r="E4" s="54" t="s">
        <v>62</v>
      </c>
      <c r="F4" s="57" t="s">
        <v>63</v>
      </c>
      <c r="G4" s="58"/>
      <c r="H4" s="59"/>
      <c r="I4" s="38" t="s">
        <v>64</v>
      </c>
      <c r="J4" s="54" t="s">
        <v>65</v>
      </c>
      <c r="K4" s="54" t="s">
        <v>66</v>
      </c>
    </row>
    <row r="5" spans="1:11" s="69" customFormat="1" ht="14.25" customHeight="1">
      <c r="A5" s="55"/>
      <c r="B5" s="55"/>
      <c r="C5" s="55"/>
      <c r="D5" s="55"/>
      <c r="E5" s="55"/>
      <c r="F5" s="39" t="s">
        <v>67</v>
      </c>
      <c r="G5" s="57" t="s">
        <v>68</v>
      </c>
      <c r="H5" s="59"/>
      <c r="I5" s="39" t="s">
        <v>69</v>
      </c>
      <c r="J5" s="55"/>
      <c r="K5" s="55"/>
    </row>
    <row r="6" spans="1:11" s="69" customFormat="1" ht="14.25">
      <c r="A6" s="56"/>
      <c r="B6" s="56"/>
      <c r="C6" s="56"/>
      <c r="D6" s="56"/>
      <c r="E6" s="56"/>
      <c r="F6" s="40" t="s">
        <v>70</v>
      </c>
      <c r="G6" s="41" t="s">
        <v>71</v>
      </c>
      <c r="H6" s="42" t="s">
        <v>72</v>
      </c>
      <c r="I6" s="40" t="s">
        <v>73</v>
      </c>
      <c r="J6" s="56"/>
      <c r="K6" s="40" t="s">
        <v>74</v>
      </c>
    </row>
    <row r="7" spans="1:11" s="69" customFormat="1" ht="14.25">
      <c r="A7" s="43"/>
      <c r="B7" s="44"/>
      <c r="C7" s="45" t="s">
        <v>75</v>
      </c>
      <c r="D7" s="46">
        <f>SUM(D9:D72)</f>
        <v>32065638.51</v>
      </c>
      <c r="E7" s="46">
        <f>SUM(E9:E72)</f>
        <v>12530200.540000001</v>
      </c>
      <c r="F7" s="46">
        <f>SUM(F9:F72)</f>
        <v>10083953.51</v>
      </c>
      <c r="G7" s="46">
        <f>SUM(G9:G72)</f>
        <v>2446247.0300000003</v>
      </c>
      <c r="H7" s="46">
        <f>SUM(H9:H72)</f>
        <v>335331.56999999995</v>
      </c>
      <c r="I7" s="46">
        <f>SUM(I9:I72)</f>
        <v>5170982.510000001</v>
      </c>
      <c r="J7" s="46">
        <f>SUM(J9:J72)</f>
        <v>14364455.459999999</v>
      </c>
      <c r="K7" s="47">
        <f>100*(E8-H8)/D8</f>
        <v>37.679272070241545</v>
      </c>
    </row>
    <row r="8" spans="1:11" s="69" customFormat="1" ht="14.25">
      <c r="A8" s="61" t="s">
        <v>76</v>
      </c>
      <c r="B8" s="48">
        <v>101</v>
      </c>
      <c r="C8" s="49" t="s">
        <v>77</v>
      </c>
      <c r="D8" s="50">
        <v>907099.61</v>
      </c>
      <c r="E8" s="50">
        <v>343650.03</v>
      </c>
      <c r="F8" s="50">
        <v>326187.12</v>
      </c>
      <c r="G8" s="50">
        <v>17462.91</v>
      </c>
      <c r="H8" s="50">
        <v>1861.5</v>
      </c>
      <c r="I8" s="50">
        <v>437780.28</v>
      </c>
      <c r="J8" s="50">
        <v>125669.3</v>
      </c>
      <c r="K8" s="51">
        <v>37.7</v>
      </c>
    </row>
    <row r="9" spans="1:11" s="69" customFormat="1" ht="14.25">
      <c r="A9" s="60"/>
      <c r="B9" s="48">
        <v>102</v>
      </c>
      <c r="C9" s="49" t="s">
        <v>78</v>
      </c>
      <c r="D9" s="50">
        <v>954227.9</v>
      </c>
      <c r="E9" s="50">
        <v>375141.4</v>
      </c>
      <c r="F9" s="50">
        <v>362033.1</v>
      </c>
      <c r="G9" s="50">
        <v>13108.3</v>
      </c>
      <c r="H9" s="50">
        <v>425.5</v>
      </c>
      <c r="I9" s="50">
        <v>394066.6</v>
      </c>
      <c r="J9" s="50">
        <v>185019.9</v>
      </c>
      <c r="K9" s="51">
        <v>39.3</v>
      </c>
    </row>
    <row r="10" spans="1:11" s="69" customFormat="1" ht="14.25">
      <c r="A10" s="60"/>
      <c r="B10" s="48">
        <v>103</v>
      </c>
      <c r="C10" s="49" t="s">
        <v>79</v>
      </c>
      <c r="D10" s="50">
        <v>1412500</v>
      </c>
      <c r="E10" s="50">
        <v>582928.81</v>
      </c>
      <c r="F10" s="50">
        <v>561125.84</v>
      </c>
      <c r="G10" s="50">
        <v>21802.97</v>
      </c>
      <c r="H10" s="50">
        <v>1454.52</v>
      </c>
      <c r="I10" s="50">
        <v>347255.34</v>
      </c>
      <c r="J10" s="50">
        <v>482315.85</v>
      </c>
      <c r="K10" s="51">
        <v>41.2</v>
      </c>
    </row>
    <row r="11" spans="1:11" s="69" customFormat="1" ht="14.25">
      <c r="A11" s="62"/>
      <c r="B11" s="48">
        <v>104</v>
      </c>
      <c r="C11" s="49" t="s">
        <v>80</v>
      </c>
      <c r="D11" s="50">
        <v>467360.67</v>
      </c>
      <c r="E11" s="50">
        <v>207020.01</v>
      </c>
      <c r="F11" s="50">
        <v>149821.4</v>
      </c>
      <c r="G11" s="50">
        <v>57198.61</v>
      </c>
      <c r="H11" s="50">
        <v>18013.63</v>
      </c>
      <c r="I11" s="50">
        <v>120597.69</v>
      </c>
      <c r="J11" s="50">
        <v>139742.97</v>
      </c>
      <c r="K11" s="51">
        <v>40.4</v>
      </c>
    </row>
    <row r="12" spans="1:11" s="69" customFormat="1" ht="14.25">
      <c r="A12" s="61" t="s">
        <v>81</v>
      </c>
      <c r="B12" s="48">
        <v>201</v>
      </c>
      <c r="C12" s="49" t="s">
        <v>82</v>
      </c>
      <c r="D12" s="50">
        <v>636076.03</v>
      </c>
      <c r="E12" s="50">
        <v>296153.99</v>
      </c>
      <c r="F12" s="50">
        <v>245277.47</v>
      </c>
      <c r="G12" s="50">
        <v>50876.52</v>
      </c>
      <c r="H12" s="50">
        <v>3263.11</v>
      </c>
      <c r="I12" s="50">
        <v>122199.49</v>
      </c>
      <c r="J12" s="50">
        <v>217722.55</v>
      </c>
      <c r="K12" s="51">
        <v>46</v>
      </c>
    </row>
    <row r="13" spans="1:11" s="69" customFormat="1" ht="14.25">
      <c r="A13" s="60"/>
      <c r="B13" s="48">
        <v>202</v>
      </c>
      <c r="C13" s="49" t="s">
        <v>83</v>
      </c>
      <c r="D13" s="50">
        <v>688777.3</v>
      </c>
      <c r="E13" s="50">
        <v>377001.4</v>
      </c>
      <c r="F13" s="50">
        <v>229401.9</v>
      </c>
      <c r="G13" s="50">
        <v>147599.5</v>
      </c>
      <c r="H13" s="50">
        <v>11663.8</v>
      </c>
      <c r="I13" s="50">
        <v>151185.9</v>
      </c>
      <c r="J13" s="50">
        <v>160590</v>
      </c>
      <c r="K13" s="51">
        <v>53</v>
      </c>
    </row>
    <row r="14" spans="1:11" s="69" customFormat="1" ht="14.25">
      <c r="A14" s="60"/>
      <c r="B14" s="48">
        <v>203</v>
      </c>
      <c r="C14" s="49" t="s">
        <v>84</v>
      </c>
      <c r="D14" s="50">
        <v>792363.4</v>
      </c>
      <c r="E14" s="50">
        <v>372383.38</v>
      </c>
      <c r="F14" s="50">
        <v>330312.62</v>
      </c>
      <c r="G14" s="50">
        <v>42070.76</v>
      </c>
      <c r="H14" s="50">
        <v>11908.42</v>
      </c>
      <c r="I14" s="50">
        <v>272187.4</v>
      </c>
      <c r="J14" s="50">
        <v>147792.62</v>
      </c>
      <c r="K14" s="51">
        <v>45.5</v>
      </c>
    </row>
    <row r="15" spans="1:11" s="69" customFormat="1" ht="14.25">
      <c r="A15" s="60"/>
      <c r="B15" s="48">
        <v>204</v>
      </c>
      <c r="C15" s="49" t="s">
        <v>85</v>
      </c>
      <c r="D15" s="50">
        <v>587038.5</v>
      </c>
      <c r="E15" s="50">
        <v>371789.4</v>
      </c>
      <c r="F15" s="50">
        <v>284833.8</v>
      </c>
      <c r="G15" s="50">
        <v>86955.6</v>
      </c>
      <c r="H15" s="50">
        <v>12684.4</v>
      </c>
      <c r="I15" s="50">
        <v>73974.2</v>
      </c>
      <c r="J15" s="50">
        <v>141274.9</v>
      </c>
      <c r="K15" s="51">
        <v>61.2</v>
      </c>
    </row>
    <row r="16" spans="1:11" s="69" customFormat="1" ht="14.25">
      <c r="A16" s="60"/>
      <c r="B16" s="48">
        <v>205</v>
      </c>
      <c r="C16" s="49" t="s">
        <v>86</v>
      </c>
      <c r="D16" s="50">
        <v>352384.1</v>
      </c>
      <c r="E16" s="50">
        <v>167117.5</v>
      </c>
      <c r="F16" s="50">
        <v>64064.6</v>
      </c>
      <c r="G16" s="50">
        <v>103052.9</v>
      </c>
      <c r="H16" s="50">
        <v>6245.8</v>
      </c>
      <c r="I16" s="50">
        <v>28501.3</v>
      </c>
      <c r="J16" s="50">
        <v>156765.3</v>
      </c>
      <c r="K16" s="51">
        <v>45.7</v>
      </c>
    </row>
    <row r="17" spans="1:11" s="69" customFormat="1" ht="14.25">
      <c r="A17" s="60"/>
      <c r="B17" s="48">
        <v>206</v>
      </c>
      <c r="C17" s="49" t="s">
        <v>87</v>
      </c>
      <c r="D17" s="50">
        <v>137224.16</v>
      </c>
      <c r="E17" s="50">
        <v>28119.16</v>
      </c>
      <c r="F17" s="50">
        <v>9407.39</v>
      </c>
      <c r="G17" s="50">
        <v>18711.77</v>
      </c>
      <c r="H17" s="50">
        <v>2394.86</v>
      </c>
      <c r="I17" s="50">
        <v>4970.17</v>
      </c>
      <c r="J17" s="50">
        <v>104134.83</v>
      </c>
      <c r="K17" s="51">
        <v>18.7</v>
      </c>
    </row>
    <row r="18" spans="1:11" s="69" customFormat="1" ht="14.25">
      <c r="A18" s="60"/>
      <c r="B18" s="48">
        <v>207</v>
      </c>
      <c r="C18" s="49" t="s">
        <v>88</v>
      </c>
      <c r="D18" s="50">
        <v>671956</v>
      </c>
      <c r="E18" s="50">
        <v>324539.7</v>
      </c>
      <c r="F18" s="50">
        <v>309117</v>
      </c>
      <c r="G18" s="50">
        <v>15422.7</v>
      </c>
      <c r="H18" s="50">
        <v>420.4</v>
      </c>
      <c r="I18" s="50">
        <v>247459</v>
      </c>
      <c r="J18" s="50">
        <v>99957.3</v>
      </c>
      <c r="K18" s="51">
        <v>48.2</v>
      </c>
    </row>
    <row r="19" spans="1:11" s="69" customFormat="1" ht="14.25">
      <c r="A19" s="60"/>
      <c r="B19" s="48">
        <v>208</v>
      </c>
      <c r="C19" s="49" t="s">
        <v>89</v>
      </c>
      <c r="D19" s="50">
        <v>486842</v>
      </c>
      <c r="E19" s="50">
        <v>265320.5</v>
      </c>
      <c r="F19" s="50">
        <v>224135.1</v>
      </c>
      <c r="G19" s="50">
        <v>41185.4</v>
      </c>
      <c r="H19" s="50">
        <v>1871</v>
      </c>
      <c r="I19" s="50">
        <v>122701.4</v>
      </c>
      <c r="J19" s="50">
        <v>98820.1</v>
      </c>
      <c r="K19" s="51">
        <v>54.1</v>
      </c>
    </row>
    <row r="20" spans="1:11" s="69" customFormat="1" ht="14.25">
      <c r="A20" s="60"/>
      <c r="B20" s="48">
        <v>209</v>
      </c>
      <c r="C20" s="49" t="s">
        <v>90</v>
      </c>
      <c r="D20" s="50">
        <v>354150.2</v>
      </c>
      <c r="E20" s="50">
        <v>165052.2</v>
      </c>
      <c r="F20" s="50">
        <v>100890.1</v>
      </c>
      <c r="G20" s="50">
        <v>64162.1</v>
      </c>
      <c r="H20" s="50">
        <v>9041.7</v>
      </c>
      <c r="I20" s="50">
        <v>12421</v>
      </c>
      <c r="J20" s="50">
        <v>176677</v>
      </c>
      <c r="K20" s="51">
        <v>44.1</v>
      </c>
    </row>
    <row r="21" spans="1:11" s="69" customFormat="1" ht="14.25">
      <c r="A21" s="60"/>
      <c r="B21" s="48">
        <v>210</v>
      </c>
      <c r="C21" s="49" t="s">
        <v>91</v>
      </c>
      <c r="D21" s="50">
        <v>603169.01</v>
      </c>
      <c r="E21" s="50">
        <v>280395.49</v>
      </c>
      <c r="F21" s="50">
        <v>165453.49</v>
      </c>
      <c r="G21" s="50">
        <v>114942</v>
      </c>
      <c r="H21" s="50">
        <v>31413.65</v>
      </c>
      <c r="I21" s="50">
        <v>151539.94</v>
      </c>
      <c r="J21" s="50">
        <v>171233.58</v>
      </c>
      <c r="K21" s="51">
        <v>41.3</v>
      </c>
    </row>
    <row r="22" spans="1:11" s="69" customFormat="1" ht="14.25">
      <c r="A22" s="60"/>
      <c r="B22" s="48">
        <v>211</v>
      </c>
      <c r="C22" s="49" t="s">
        <v>92</v>
      </c>
      <c r="D22" s="50">
        <v>830524.04</v>
      </c>
      <c r="E22" s="50">
        <v>359985.47</v>
      </c>
      <c r="F22" s="50">
        <v>235541.44</v>
      </c>
      <c r="G22" s="50">
        <v>124444.03</v>
      </c>
      <c r="H22" s="50">
        <v>11327</v>
      </c>
      <c r="I22" s="50">
        <v>336384.06</v>
      </c>
      <c r="J22" s="50">
        <v>134154.51</v>
      </c>
      <c r="K22" s="51">
        <v>42</v>
      </c>
    </row>
    <row r="23" spans="1:11" s="69" customFormat="1" ht="14.25">
      <c r="A23" s="60"/>
      <c r="B23" s="48">
        <v>212</v>
      </c>
      <c r="C23" s="49" t="s">
        <v>93</v>
      </c>
      <c r="D23" s="50">
        <v>382331.34</v>
      </c>
      <c r="E23" s="50">
        <v>156391.48</v>
      </c>
      <c r="F23" s="50">
        <v>72367.74</v>
      </c>
      <c r="G23" s="50">
        <v>84023.74</v>
      </c>
      <c r="H23" s="50">
        <v>13582.82</v>
      </c>
      <c r="I23" s="50">
        <v>22950.25</v>
      </c>
      <c r="J23" s="50">
        <v>202989.61</v>
      </c>
      <c r="K23" s="51">
        <v>37.4</v>
      </c>
    </row>
    <row r="24" spans="1:11" s="69" customFormat="1" ht="14.25">
      <c r="A24" s="62"/>
      <c r="B24" s="48">
        <v>213</v>
      </c>
      <c r="C24" s="49" t="s">
        <v>94</v>
      </c>
      <c r="D24" s="50">
        <v>80387</v>
      </c>
      <c r="E24" s="50">
        <v>623.3</v>
      </c>
      <c r="F24" s="50">
        <v>0</v>
      </c>
      <c r="G24" s="50">
        <v>623.3</v>
      </c>
      <c r="H24" s="50">
        <v>162.1</v>
      </c>
      <c r="I24" s="50">
        <v>22.3</v>
      </c>
      <c r="J24" s="50">
        <v>79741.4</v>
      </c>
      <c r="K24" s="51">
        <v>0.6</v>
      </c>
    </row>
    <row r="25" spans="1:11" s="69" customFormat="1" ht="14.25">
      <c r="A25" s="64" t="s">
        <v>95</v>
      </c>
      <c r="B25" s="48">
        <v>301</v>
      </c>
      <c r="C25" s="49" t="s">
        <v>96</v>
      </c>
      <c r="D25" s="50">
        <v>151919.3</v>
      </c>
      <c r="E25" s="50">
        <v>15564.1</v>
      </c>
      <c r="F25" s="50">
        <v>10773</v>
      </c>
      <c r="G25" s="50">
        <v>4791.1</v>
      </c>
      <c r="H25" s="50">
        <v>582</v>
      </c>
      <c r="I25" s="50">
        <v>4806.7</v>
      </c>
      <c r="J25" s="50">
        <v>131548.5</v>
      </c>
      <c r="K25" s="51">
        <v>9.9</v>
      </c>
    </row>
    <row r="26" spans="1:11" s="69" customFormat="1" ht="14.25">
      <c r="A26" s="63"/>
      <c r="B26" s="48">
        <v>302</v>
      </c>
      <c r="C26" s="49" t="s">
        <v>97</v>
      </c>
      <c r="D26" s="50">
        <v>164772</v>
      </c>
      <c r="E26" s="50">
        <v>11749.3</v>
      </c>
      <c r="F26" s="50">
        <v>2335.3</v>
      </c>
      <c r="G26" s="50">
        <v>9414</v>
      </c>
      <c r="H26" s="50">
        <v>0</v>
      </c>
      <c r="I26" s="50">
        <v>186.5</v>
      </c>
      <c r="J26" s="50">
        <v>152836.2</v>
      </c>
      <c r="K26" s="51">
        <v>7.1</v>
      </c>
    </row>
    <row r="27" spans="1:11" s="69" customFormat="1" ht="14.25">
      <c r="A27" s="63"/>
      <c r="B27" s="48">
        <v>303</v>
      </c>
      <c r="C27" s="49" t="s">
        <v>98</v>
      </c>
      <c r="D27" s="50">
        <v>89084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89084</v>
      </c>
      <c r="K27" s="51">
        <v>0</v>
      </c>
    </row>
    <row r="28" spans="1:11" s="69" customFormat="1" ht="14.25">
      <c r="A28" s="65"/>
      <c r="B28" s="48">
        <v>304</v>
      </c>
      <c r="C28" s="49" t="s">
        <v>99</v>
      </c>
      <c r="D28" s="50">
        <v>92098.26</v>
      </c>
      <c r="E28" s="50">
        <v>4092.01</v>
      </c>
      <c r="F28" s="50">
        <v>0</v>
      </c>
      <c r="G28" s="50">
        <v>4092.01</v>
      </c>
      <c r="H28" s="50">
        <v>316.15</v>
      </c>
      <c r="I28" s="50">
        <v>1621.86</v>
      </c>
      <c r="J28" s="50">
        <v>86384.39</v>
      </c>
      <c r="K28" s="51">
        <v>4.1</v>
      </c>
    </row>
    <row r="29" spans="1:11" s="69" customFormat="1" ht="14.25">
      <c r="A29" s="67" t="s">
        <v>100</v>
      </c>
      <c r="B29" s="48">
        <v>305</v>
      </c>
      <c r="C29" s="49" t="s">
        <v>101</v>
      </c>
      <c r="D29" s="50">
        <v>219296.1</v>
      </c>
      <c r="E29" s="50">
        <v>17824</v>
      </c>
      <c r="F29" s="50">
        <v>4426.3</v>
      </c>
      <c r="G29" s="50">
        <v>13397.7</v>
      </c>
      <c r="H29" s="50">
        <v>1073.9</v>
      </c>
      <c r="I29" s="50">
        <v>5305.9</v>
      </c>
      <c r="J29" s="50">
        <v>196166.2</v>
      </c>
      <c r="K29" s="51">
        <v>7.6</v>
      </c>
    </row>
    <row r="30" spans="1:11" s="69" customFormat="1" ht="14.25">
      <c r="A30" s="66"/>
      <c r="B30" s="48">
        <v>306</v>
      </c>
      <c r="C30" s="49" t="s">
        <v>102</v>
      </c>
      <c r="D30" s="50">
        <v>85910</v>
      </c>
      <c r="E30" s="50">
        <v>8024.4</v>
      </c>
      <c r="F30" s="50">
        <v>5936.3</v>
      </c>
      <c r="G30" s="50">
        <v>2088.1</v>
      </c>
      <c r="H30" s="50">
        <v>0</v>
      </c>
      <c r="I30" s="50">
        <v>745.2</v>
      </c>
      <c r="J30" s="50">
        <v>77140.4</v>
      </c>
      <c r="K30" s="51">
        <v>9.3</v>
      </c>
    </row>
    <row r="31" spans="1:11" s="69" customFormat="1" ht="14.25">
      <c r="A31" s="66"/>
      <c r="B31" s="48">
        <v>307</v>
      </c>
      <c r="C31" s="49" t="s">
        <v>103</v>
      </c>
      <c r="D31" s="50">
        <v>164986</v>
      </c>
      <c r="E31" s="50">
        <v>4181</v>
      </c>
      <c r="F31" s="50">
        <v>0</v>
      </c>
      <c r="G31" s="50">
        <v>4181</v>
      </c>
      <c r="H31" s="50">
        <v>170</v>
      </c>
      <c r="I31" s="50">
        <v>3748</v>
      </c>
      <c r="J31" s="50">
        <v>157057</v>
      </c>
      <c r="K31" s="51">
        <v>2.4</v>
      </c>
    </row>
    <row r="32" spans="1:11" s="69" customFormat="1" ht="14.25">
      <c r="A32" s="66"/>
      <c r="B32" s="48">
        <v>308</v>
      </c>
      <c r="C32" s="49" t="s">
        <v>104</v>
      </c>
      <c r="D32" s="50">
        <v>153780</v>
      </c>
      <c r="E32" s="50">
        <v>6973</v>
      </c>
      <c r="F32" s="50">
        <v>0</v>
      </c>
      <c r="G32" s="50">
        <v>6973</v>
      </c>
      <c r="H32" s="50">
        <v>281.8</v>
      </c>
      <c r="I32" s="50">
        <v>18601</v>
      </c>
      <c r="J32" s="50">
        <v>128206</v>
      </c>
      <c r="K32" s="51">
        <v>4.4</v>
      </c>
    </row>
    <row r="33" spans="1:11" s="69" customFormat="1" ht="14.25">
      <c r="A33" s="68"/>
      <c r="B33" s="48">
        <v>309</v>
      </c>
      <c r="C33" s="49" t="s">
        <v>105</v>
      </c>
      <c r="D33" s="50">
        <v>139010.75</v>
      </c>
      <c r="E33" s="50">
        <v>27411.38</v>
      </c>
      <c r="F33" s="50">
        <v>23828.48</v>
      </c>
      <c r="G33" s="50">
        <v>3582.9</v>
      </c>
      <c r="H33" s="50">
        <v>570.3</v>
      </c>
      <c r="I33" s="50">
        <v>2313.9</v>
      </c>
      <c r="J33" s="50">
        <v>109285.47</v>
      </c>
      <c r="K33" s="51">
        <v>19.3</v>
      </c>
    </row>
    <row r="34" spans="1:11" s="69" customFormat="1" ht="14.25">
      <c r="A34" s="61" t="s">
        <v>106</v>
      </c>
      <c r="B34" s="48">
        <v>401</v>
      </c>
      <c r="C34" s="49" t="s">
        <v>107</v>
      </c>
      <c r="D34" s="50">
        <v>1112032.83</v>
      </c>
      <c r="E34" s="50">
        <v>497584.82</v>
      </c>
      <c r="F34" s="50">
        <v>374974.7</v>
      </c>
      <c r="G34" s="50">
        <v>122610.12</v>
      </c>
      <c r="H34" s="50">
        <v>5948.69</v>
      </c>
      <c r="I34" s="50">
        <v>131515.06</v>
      </c>
      <c r="J34" s="50">
        <v>482932.95</v>
      </c>
      <c r="K34" s="51">
        <v>44.2</v>
      </c>
    </row>
    <row r="35" spans="1:11" s="69" customFormat="1" ht="14.25">
      <c r="A35" s="60"/>
      <c r="B35" s="48">
        <v>402</v>
      </c>
      <c r="C35" s="49" t="s">
        <v>108</v>
      </c>
      <c r="D35" s="50">
        <v>1648820</v>
      </c>
      <c r="E35" s="50">
        <v>777359.2</v>
      </c>
      <c r="F35" s="50">
        <v>689077.1</v>
      </c>
      <c r="G35" s="50">
        <v>88282.1</v>
      </c>
      <c r="H35" s="50">
        <v>6956.5</v>
      </c>
      <c r="I35" s="50">
        <v>400821</v>
      </c>
      <c r="J35" s="50">
        <v>470639.8</v>
      </c>
      <c r="K35" s="51">
        <v>46.7</v>
      </c>
    </row>
    <row r="36" spans="1:11" s="69" customFormat="1" ht="14.25">
      <c r="A36" s="60"/>
      <c r="B36" s="48">
        <v>403</v>
      </c>
      <c r="C36" s="49" t="s">
        <v>109</v>
      </c>
      <c r="D36" s="50">
        <v>601896.6</v>
      </c>
      <c r="E36" s="50">
        <v>299602.6</v>
      </c>
      <c r="F36" s="50">
        <v>214957.7</v>
      </c>
      <c r="G36" s="50">
        <v>84644.9</v>
      </c>
      <c r="H36" s="50">
        <v>14377.6</v>
      </c>
      <c r="I36" s="50">
        <v>65974.6</v>
      </c>
      <c r="J36" s="50">
        <v>236319.4</v>
      </c>
      <c r="K36" s="51">
        <v>47.4</v>
      </c>
    </row>
    <row r="37" spans="1:11" s="69" customFormat="1" ht="14.25">
      <c r="A37" s="60"/>
      <c r="B37" s="48">
        <v>404</v>
      </c>
      <c r="C37" s="49" t="s">
        <v>110</v>
      </c>
      <c r="D37" s="50">
        <v>805538</v>
      </c>
      <c r="E37" s="50">
        <v>535694.5</v>
      </c>
      <c r="F37" s="50">
        <v>457262.1</v>
      </c>
      <c r="G37" s="50">
        <v>78432.4</v>
      </c>
      <c r="H37" s="50">
        <v>0</v>
      </c>
      <c r="I37" s="50">
        <v>85361</v>
      </c>
      <c r="J37" s="50">
        <v>184482.5</v>
      </c>
      <c r="K37" s="51">
        <v>66.5</v>
      </c>
    </row>
    <row r="38" spans="1:11" s="69" customFormat="1" ht="14.25">
      <c r="A38" s="60"/>
      <c r="B38" s="48">
        <v>405</v>
      </c>
      <c r="C38" s="49" t="s">
        <v>111</v>
      </c>
      <c r="D38" s="50">
        <v>474414.85</v>
      </c>
      <c r="E38" s="50">
        <v>214742.79</v>
      </c>
      <c r="F38" s="50">
        <v>135790.78</v>
      </c>
      <c r="G38" s="50">
        <v>78952.01</v>
      </c>
      <c r="H38" s="50">
        <v>14065.79</v>
      </c>
      <c r="I38" s="50">
        <v>115383.27</v>
      </c>
      <c r="J38" s="50">
        <v>144288.79</v>
      </c>
      <c r="K38" s="51">
        <v>42.3</v>
      </c>
    </row>
    <row r="39" spans="1:11" s="69" customFormat="1" ht="14.25">
      <c r="A39" s="62"/>
      <c r="B39" s="48">
        <v>406</v>
      </c>
      <c r="C39" s="49" t="s">
        <v>112</v>
      </c>
      <c r="D39" s="50">
        <v>505453.5</v>
      </c>
      <c r="E39" s="50">
        <v>286541.4</v>
      </c>
      <c r="F39" s="50">
        <v>204878.1</v>
      </c>
      <c r="G39" s="50">
        <v>81663.3</v>
      </c>
      <c r="H39" s="50">
        <v>15618.3</v>
      </c>
      <c r="I39" s="50">
        <v>64842.1</v>
      </c>
      <c r="J39" s="50">
        <v>154070</v>
      </c>
      <c r="K39" s="51">
        <v>53.6</v>
      </c>
    </row>
    <row r="40" spans="1:11" s="69" customFormat="1" ht="14.25">
      <c r="A40" s="61" t="s">
        <v>113</v>
      </c>
      <c r="B40" s="48">
        <v>501</v>
      </c>
      <c r="C40" s="49" t="s">
        <v>114</v>
      </c>
      <c r="D40" s="50">
        <v>125654.2</v>
      </c>
      <c r="E40" s="50">
        <v>57309</v>
      </c>
      <c r="F40" s="50">
        <v>38780.6</v>
      </c>
      <c r="G40" s="50">
        <v>18528.4</v>
      </c>
      <c r="H40" s="50">
        <v>9542.2</v>
      </c>
      <c r="I40" s="50">
        <v>3679.7</v>
      </c>
      <c r="J40" s="50">
        <v>64665.5</v>
      </c>
      <c r="K40" s="51">
        <v>38</v>
      </c>
    </row>
    <row r="41" spans="1:11" s="69" customFormat="1" ht="14.25">
      <c r="A41" s="60"/>
      <c r="B41" s="48">
        <v>502</v>
      </c>
      <c r="C41" s="49" t="s">
        <v>115</v>
      </c>
      <c r="D41" s="50">
        <v>1040878</v>
      </c>
      <c r="E41" s="50">
        <v>448845.1</v>
      </c>
      <c r="F41" s="50">
        <v>387859.4</v>
      </c>
      <c r="G41" s="50">
        <v>60985.7</v>
      </c>
      <c r="H41" s="50">
        <v>7694</v>
      </c>
      <c r="I41" s="50">
        <v>227217.8</v>
      </c>
      <c r="J41" s="50">
        <v>364815.1</v>
      </c>
      <c r="K41" s="51">
        <v>42.4</v>
      </c>
    </row>
    <row r="42" spans="1:11" s="69" customFormat="1" ht="14.25">
      <c r="A42" s="60"/>
      <c r="B42" s="48">
        <v>503</v>
      </c>
      <c r="C42" s="49" t="s">
        <v>116</v>
      </c>
      <c r="D42" s="50">
        <v>514006.8</v>
      </c>
      <c r="E42" s="50">
        <v>194155.4</v>
      </c>
      <c r="F42" s="50">
        <v>107664.3</v>
      </c>
      <c r="G42" s="50">
        <v>86491.1</v>
      </c>
      <c r="H42" s="50">
        <v>20400.2</v>
      </c>
      <c r="I42" s="50">
        <v>103702.3</v>
      </c>
      <c r="J42" s="50">
        <v>216149.1</v>
      </c>
      <c r="K42" s="51">
        <v>33.8</v>
      </c>
    </row>
    <row r="43" spans="1:11" s="69" customFormat="1" ht="14.25">
      <c r="A43" s="60"/>
      <c r="B43" s="48">
        <v>504</v>
      </c>
      <c r="C43" s="49" t="s">
        <v>117</v>
      </c>
      <c r="D43" s="50">
        <v>602452.72</v>
      </c>
      <c r="E43" s="50">
        <v>257032.39</v>
      </c>
      <c r="F43" s="50">
        <v>188872.8</v>
      </c>
      <c r="G43" s="50">
        <v>68159.59</v>
      </c>
      <c r="H43" s="50">
        <v>13411.87</v>
      </c>
      <c r="I43" s="50">
        <v>123073.85</v>
      </c>
      <c r="J43" s="50">
        <v>222346.48</v>
      </c>
      <c r="K43" s="51">
        <v>40.4</v>
      </c>
    </row>
    <row r="44" spans="1:11" s="69" customFormat="1" ht="14.25">
      <c r="A44" s="60"/>
      <c r="B44" s="48">
        <v>505</v>
      </c>
      <c r="C44" s="49" t="s">
        <v>118</v>
      </c>
      <c r="D44" s="50">
        <v>504531</v>
      </c>
      <c r="E44" s="50">
        <v>160994.67</v>
      </c>
      <c r="F44" s="50">
        <v>125888.53</v>
      </c>
      <c r="G44" s="50">
        <v>35106.14</v>
      </c>
      <c r="H44" s="50">
        <v>9754.55</v>
      </c>
      <c r="I44" s="50">
        <v>120063.15</v>
      </c>
      <c r="J44" s="50">
        <v>223473.18</v>
      </c>
      <c r="K44" s="51">
        <v>30</v>
      </c>
    </row>
    <row r="45" spans="1:11" s="69" customFormat="1" ht="14.25">
      <c r="A45" s="60"/>
      <c r="B45" s="48">
        <v>506</v>
      </c>
      <c r="C45" s="49" t="s">
        <v>119</v>
      </c>
      <c r="D45" s="50">
        <v>470911.83</v>
      </c>
      <c r="E45" s="50">
        <v>189464.81</v>
      </c>
      <c r="F45" s="50">
        <v>163008.17</v>
      </c>
      <c r="G45" s="50">
        <v>26456.64</v>
      </c>
      <c r="H45" s="50">
        <v>3583.42</v>
      </c>
      <c r="I45" s="50">
        <v>127109.5</v>
      </c>
      <c r="J45" s="50">
        <v>154337.52</v>
      </c>
      <c r="K45" s="51">
        <v>39.5</v>
      </c>
    </row>
    <row r="46" spans="1:11" s="69" customFormat="1" ht="14.25">
      <c r="A46" s="60"/>
      <c r="B46" s="48">
        <v>507</v>
      </c>
      <c r="C46" s="49" t="s">
        <v>120</v>
      </c>
      <c r="D46" s="50">
        <v>335799.77</v>
      </c>
      <c r="E46" s="50">
        <v>148987.2</v>
      </c>
      <c r="F46" s="50">
        <v>142813.9</v>
      </c>
      <c r="G46" s="50">
        <v>6173.3</v>
      </c>
      <c r="H46" s="50">
        <v>1406.9</v>
      </c>
      <c r="I46" s="50">
        <v>63396.2</v>
      </c>
      <c r="J46" s="50">
        <v>123416.37</v>
      </c>
      <c r="K46" s="51">
        <v>43.9</v>
      </c>
    </row>
    <row r="47" spans="1:11" s="69" customFormat="1" ht="14.25">
      <c r="A47" s="62"/>
      <c r="B47" s="48">
        <v>508</v>
      </c>
      <c r="C47" s="49" t="s">
        <v>121</v>
      </c>
      <c r="D47" s="50">
        <v>783046.71</v>
      </c>
      <c r="E47" s="50">
        <v>318981.61</v>
      </c>
      <c r="F47" s="50">
        <v>289968.74</v>
      </c>
      <c r="G47" s="50">
        <v>29012.87</v>
      </c>
      <c r="H47" s="50">
        <v>5620.59</v>
      </c>
      <c r="I47" s="50">
        <v>84312.12</v>
      </c>
      <c r="J47" s="50">
        <v>379752.98</v>
      </c>
      <c r="K47" s="51">
        <v>40</v>
      </c>
    </row>
    <row r="48" spans="1:11" s="69" customFormat="1" ht="14.25">
      <c r="A48" s="61" t="s">
        <v>122</v>
      </c>
      <c r="B48" s="48">
        <v>601</v>
      </c>
      <c r="C48" s="49" t="s">
        <v>123</v>
      </c>
      <c r="D48" s="50">
        <v>967655</v>
      </c>
      <c r="E48" s="50">
        <v>656820.1</v>
      </c>
      <c r="F48" s="50">
        <v>622976.6</v>
      </c>
      <c r="G48" s="50">
        <v>33843.5</v>
      </c>
      <c r="H48" s="50">
        <v>953.2</v>
      </c>
      <c r="I48" s="50">
        <v>130278.2</v>
      </c>
      <c r="J48" s="50">
        <v>180556.7</v>
      </c>
      <c r="K48" s="51">
        <v>67.8</v>
      </c>
    </row>
    <row r="49" spans="1:11" s="69" customFormat="1" ht="14.25">
      <c r="A49" s="60"/>
      <c r="B49" s="48">
        <v>602</v>
      </c>
      <c r="C49" s="49" t="s">
        <v>124</v>
      </c>
      <c r="D49" s="70">
        <v>1537845.9</v>
      </c>
      <c r="E49" s="70">
        <v>753460.73</v>
      </c>
      <c r="F49" s="70">
        <v>717916.19</v>
      </c>
      <c r="G49" s="70">
        <v>35544.54</v>
      </c>
      <c r="H49" s="70">
        <v>9257.11</v>
      </c>
      <c r="I49" s="70">
        <v>344691.36</v>
      </c>
      <c r="J49" s="70">
        <v>439693.81</v>
      </c>
      <c r="K49" s="71">
        <v>48.4</v>
      </c>
    </row>
    <row r="50" spans="1:11" s="69" customFormat="1" ht="14.25">
      <c r="A50" s="60"/>
      <c r="B50" s="48">
        <v>603</v>
      </c>
      <c r="C50" s="49" t="s">
        <v>125</v>
      </c>
      <c r="D50" s="50">
        <v>977219.45</v>
      </c>
      <c r="E50" s="50">
        <v>602573.48</v>
      </c>
      <c r="F50" s="50">
        <v>549924.17</v>
      </c>
      <c r="G50" s="50">
        <v>52649.31</v>
      </c>
      <c r="H50" s="50">
        <v>4162.1</v>
      </c>
      <c r="I50" s="50">
        <v>33572.54</v>
      </c>
      <c r="J50" s="50">
        <v>341073.43</v>
      </c>
      <c r="K50" s="51">
        <v>61.2</v>
      </c>
    </row>
    <row r="51" spans="1:11" s="69" customFormat="1" ht="14.25">
      <c r="A51" s="60"/>
      <c r="B51" s="48">
        <v>604</v>
      </c>
      <c r="C51" s="49" t="s">
        <v>126</v>
      </c>
      <c r="D51" s="50">
        <v>1312537</v>
      </c>
      <c r="E51" s="50">
        <v>602480.1</v>
      </c>
      <c r="F51" s="50">
        <v>581784.5</v>
      </c>
      <c r="G51" s="50">
        <v>20695.6</v>
      </c>
      <c r="H51" s="50">
        <v>7036.2</v>
      </c>
      <c r="I51" s="50">
        <v>146779.3</v>
      </c>
      <c r="J51" s="50">
        <v>563277.6</v>
      </c>
      <c r="K51" s="51">
        <v>45.4</v>
      </c>
    </row>
    <row r="52" spans="1:11" s="69" customFormat="1" ht="14.25">
      <c r="A52" s="62"/>
      <c r="B52" s="48">
        <v>605</v>
      </c>
      <c r="C52" s="49" t="s">
        <v>127</v>
      </c>
      <c r="D52" s="50">
        <v>651334.21</v>
      </c>
      <c r="E52" s="50">
        <v>361616.29</v>
      </c>
      <c r="F52" s="50">
        <v>352235.34</v>
      </c>
      <c r="G52" s="50">
        <v>9380.95</v>
      </c>
      <c r="H52" s="50">
        <v>3173.93</v>
      </c>
      <c r="I52" s="50">
        <v>28807.83</v>
      </c>
      <c r="J52" s="50">
        <v>260910.09</v>
      </c>
      <c r="K52" s="51">
        <v>55</v>
      </c>
    </row>
    <row r="53" spans="1:11" s="69" customFormat="1" ht="14.25">
      <c r="A53" s="64" t="s">
        <v>128</v>
      </c>
      <c r="B53" s="48">
        <v>701</v>
      </c>
      <c r="C53" s="49" t="s">
        <v>129</v>
      </c>
      <c r="D53" s="50">
        <v>590215.22</v>
      </c>
      <c r="E53" s="50">
        <v>156337.72</v>
      </c>
      <c r="F53" s="50">
        <v>110054.76</v>
      </c>
      <c r="G53" s="50">
        <v>46282.96</v>
      </c>
      <c r="H53" s="50">
        <v>5708.58</v>
      </c>
      <c r="I53" s="50">
        <v>21215.28</v>
      </c>
      <c r="J53" s="50">
        <v>412662.22</v>
      </c>
      <c r="K53" s="51">
        <v>25.5</v>
      </c>
    </row>
    <row r="54" spans="1:11" s="69" customFormat="1" ht="14.25">
      <c r="A54" s="63"/>
      <c r="B54" s="48">
        <v>702</v>
      </c>
      <c r="C54" s="49" t="s">
        <v>130</v>
      </c>
      <c r="D54" s="50">
        <v>198864</v>
      </c>
      <c r="E54" s="50">
        <v>30560.7</v>
      </c>
      <c r="F54" s="50">
        <v>16341.4</v>
      </c>
      <c r="G54" s="50">
        <v>14219.3</v>
      </c>
      <c r="H54" s="50">
        <v>713.7</v>
      </c>
      <c r="I54" s="50">
        <v>8390.7</v>
      </c>
      <c r="J54" s="50">
        <v>159912.6</v>
      </c>
      <c r="K54" s="51">
        <v>15</v>
      </c>
    </row>
    <row r="55" spans="1:11" s="69" customFormat="1" ht="14.25">
      <c r="A55" s="65"/>
      <c r="B55" s="48">
        <v>703</v>
      </c>
      <c r="C55" s="49" t="s">
        <v>131</v>
      </c>
      <c r="D55" s="50">
        <v>209554.47</v>
      </c>
      <c r="E55" s="50">
        <v>33532.81</v>
      </c>
      <c r="F55" s="50">
        <v>12075.5</v>
      </c>
      <c r="G55" s="50">
        <v>21457.31</v>
      </c>
      <c r="H55" s="50">
        <v>113.44</v>
      </c>
      <c r="I55" s="50">
        <v>1069.26</v>
      </c>
      <c r="J55" s="50">
        <v>174952.4</v>
      </c>
      <c r="K55" s="51">
        <v>15.9</v>
      </c>
    </row>
    <row r="56" spans="1:11" s="69" customFormat="1" ht="14.25">
      <c r="A56" s="61" t="s">
        <v>132</v>
      </c>
      <c r="B56" s="48">
        <v>704</v>
      </c>
      <c r="C56" s="49" t="s">
        <v>133</v>
      </c>
      <c r="D56" s="50">
        <v>268347</v>
      </c>
      <c r="E56" s="50">
        <v>16067.5</v>
      </c>
      <c r="F56" s="50">
        <v>1147.5</v>
      </c>
      <c r="G56" s="50">
        <v>14920</v>
      </c>
      <c r="H56" s="50">
        <v>0</v>
      </c>
      <c r="I56" s="50">
        <v>1110.3</v>
      </c>
      <c r="J56" s="50">
        <v>251169.2</v>
      </c>
      <c r="K56" s="51">
        <v>6</v>
      </c>
    </row>
    <row r="57" spans="1:11" s="69" customFormat="1" ht="14.25">
      <c r="A57" s="60"/>
      <c r="B57" s="48">
        <v>705</v>
      </c>
      <c r="C57" s="49" t="s">
        <v>134</v>
      </c>
      <c r="D57" s="50">
        <v>687594.87</v>
      </c>
      <c r="E57" s="50">
        <v>146170.77</v>
      </c>
      <c r="F57" s="50">
        <v>111749.28</v>
      </c>
      <c r="G57" s="50">
        <v>34421.49</v>
      </c>
      <c r="H57" s="50">
        <v>2979.17</v>
      </c>
      <c r="I57" s="50">
        <v>188823.89</v>
      </c>
      <c r="J57" s="50">
        <v>352600.21</v>
      </c>
      <c r="K57" s="51">
        <v>20.8</v>
      </c>
    </row>
    <row r="58" spans="1:11" s="69" customFormat="1" ht="14.25">
      <c r="A58" s="62"/>
      <c r="B58" s="48">
        <v>706</v>
      </c>
      <c r="C58" s="49" t="s">
        <v>135</v>
      </c>
      <c r="D58" s="50">
        <v>406690.72</v>
      </c>
      <c r="E58" s="50">
        <v>48465.78</v>
      </c>
      <c r="F58" s="50">
        <v>34823.53</v>
      </c>
      <c r="G58" s="50">
        <v>13642.25</v>
      </c>
      <c r="H58" s="50">
        <v>3613.35</v>
      </c>
      <c r="I58" s="50">
        <v>18261.85</v>
      </c>
      <c r="J58" s="50">
        <v>339963.09</v>
      </c>
      <c r="K58" s="51">
        <v>11</v>
      </c>
    </row>
    <row r="59" spans="1:11" s="69" customFormat="1" ht="14.25">
      <c r="A59" s="61" t="s">
        <v>136</v>
      </c>
      <c r="B59" s="48">
        <v>801</v>
      </c>
      <c r="C59" s="49" t="s">
        <v>137</v>
      </c>
      <c r="D59" s="50">
        <v>449187</v>
      </c>
      <c r="E59" s="50">
        <v>61718.3</v>
      </c>
      <c r="F59" s="50">
        <v>800</v>
      </c>
      <c r="G59" s="50">
        <v>60918.3</v>
      </c>
      <c r="H59" s="50">
        <v>402.5</v>
      </c>
      <c r="I59" s="50">
        <v>0</v>
      </c>
      <c r="J59" s="50">
        <v>387468.7</v>
      </c>
      <c r="K59" s="51">
        <v>13.7</v>
      </c>
    </row>
    <row r="60" spans="1:11" s="69" customFormat="1" ht="14.25">
      <c r="A60" s="60"/>
      <c r="B60" s="48">
        <v>802</v>
      </c>
      <c r="C60" s="49" t="s">
        <v>138</v>
      </c>
      <c r="D60" s="50">
        <v>337407.5</v>
      </c>
      <c r="E60" s="50">
        <v>10871.9</v>
      </c>
      <c r="F60" s="50">
        <v>0</v>
      </c>
      <c r="G60" s="50">
        <v>10871.9</v>
      </c>
      <c r="H60" s="50">
        <v>24</v>
      </c>
      <c r="I60" s="50">
        <v>5642.9</v>
      </c>
      <c r="J60" s="50">
        <v>320892.7</v>
      </c>
      <c r="K60" s="51">
        <v>3.2</v>
      </c>
    </row>
    <row r="61" spans="1:11" s="69" customFormat="1" ht="14.25">
      <c r="A61" s="60"/>
      <c r="B61" s="48">
        <v>803</v>
      </c>
      <c r="C61" s="49" t="s">
        <v>139</v>
      </c>
      <c r="D61" s="50">
        <v>248177</v>
      </c>
      <c r="E61" s="50">
        <v>10860</v>
      </c>
      <c r="F61" s="50">
        <v>0</v>
      </c>
      <c r="G61" s="50">
        <v>10860</v>
      </c>
      <c r="H61" s="50">
        <v>677</v>
      </c>
      <c r="I61" s="50">
        <v>392</v>
      </c>
      <c r="J61" s="50">
        <v>236925</v>
      </c>
      <c r="K61" s="51">
        <v>4.1</v>
      </c>
    </row>
    <row r="62" spans="1:11" s="69" customFormat="1" ht="14.25">
      <c r="A62" s="60"/>
      <c r="B62" s="48">
        <v>804</v>
      </c>
      <c r="C62" s="49" t="s">
        <v>140</v>
      </c>
      <c r="D62" s="50">
        <v>235684</v>
      </c>
      <c r="E62" s="50">
        <v>3518</v>
      </c>
      <c r="F62" s="50">
        <v>999</v>
      </c>
      <c r="G62" s="50">
        <v>2519</v>
      </c>
      <c r="H62" s="50">
        <v>39</v>
      </c>
      <c r="I62" s="50">
        <v>4315</v>
      </c>
      <c r="J62" s="50">
        <v>227851</v>
      </c>
      <c r="K62" s="51">
        <v>1.5</v>
      </c>
    </row>
    <row r="63" spans="1:11" s="69" customFormat="1" ht="14.25">
      <c r="A63" s="60"/>
      <c r="B63" s="48">
        <v>805</v>
      </c>
      <c r="C63" s="49" t="s">
        <v>141</v>
      </c>
      <c r="D63" s="50">
        <v>147374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147374</v>
      </c>
      <c r="K63" s="51">
        <v>0</v>
      </c>
    </row>
    <row r="64" spans="1:11" s="69" customFormat="1" ht="14.25">
      <c r="A64" s="60"/>
      <c r="B64" s="48">
        <v>806</v>
      </c>
      <c r="C64" s="49" t="s">
        <v>142</v>
      </c>
      <c r="D64" s="50">
        <v>224024.1</v>
      </c>
      <c r="E64" s="50">
        <v>6453</v>
      </c>
      <c r="F64" s="50">
        <v>1308.8</v>
      </c>
      <c r="G64" s="50">
        <v>5144.2</v>
      </c>
      <c r="H64" s="50">
        <v>235</v>
      </c>
      <c r="I64" s="50">
        <v>5812.2</v>
      </c>
      <c r="J64" s="50">
        <v>211758.9</v>
      </c>
      <c r="K64" s="51">
        <v>2.8</v>
      </c>
    </row>
    <row r="65" spans="1:11" s="69" customFormat="1" ht="14.25">
      <c r="A65" s="60"/>
      <c r="B65" s="48">
        <v>807</v>
      </c>
      <c r="C65" s="49" t="s">
        <v>143</v>
      </c>
      <c r="D65" s="50">
        <v>138960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138960</v>
      </c>
      <c r="K65" s="51">
        <v>0</v>
      </c>
    </row>
    <row r="66" spans="1:11" s="69" customFormat="1" ht="14.25">
      <c r="A66" s="60"/>
      <c r="B66" s="48">
        <v>808</v>
      </c>
      <c r="C66" s="49" t="s">
        <v>144</v>
      </c>
      <c r="D66" s="50">
        <v>157850</v>
      </c>
      <c r="E66" s="50">
        <v>1880.9</v>
      </c>
      <c r="F66" s="50">
        <v>0</v>
      </c>
      <c r="G66" s="50">
        <v>1880.9</v>
      </c>
      <c r="H66" s="50">
        <v>0</v>
      </c>
      <c r="I66" s="50">
        <v>484.2</v>
      </c>
      <c r="J66" s="50">
        <v>155484.9</v>
      </c>
      <c r="K66" s="51">
        <v>1.2</v>
      </c>
    </row>
    <row r="67" spans="1:11" s="69" customFormat="1" ht="14.25">
      <c r="A67" s="60"/>
      <c r="B67" s="48">
        <v>809</v>
      </c>
      <c r="C67" s="49" t="s">
        <v>145</v>
      </c>
      <c r="D67" s="50">
        <v>322301.01</v>
      </c>
      <c r="E67" s="50">
        <v>10188.88</v>
      </c>
      <c r="F67" s="50">
        <v>1559.72</v>
      </c>
      <c r="G67" s="50">
        <v>8629.16</v>
      </c>
      <c r="H67" s="50">
        <v>987.83</v>
      </c>
      <c r="I67" s="50">
        <v>5710</v>
      </c>
      <c r="J67" s="50">
        <v>306402.13</v>
      </c>
      <c r="K67" s="51">
        <v>2.9</v>
      </c>
    </row>
    <row r="68" spans="1:11" s="69" customFormat="1" ht="14.25">
      <c r="A68" s="60"/>
      <c r="B68" s="48">
        <v>810</v>
      </c>
      <c r="C68" s="49" t="s">
        <v>146</v>
      </c>
      <c r="D68" s="50">
        <v>258246.6</v>
      </c>
      <c r="E68" s="50">
        <v>4565.8</v>
      </c>
      <c r="F68" s="50">
        <v>2346.3</v>
      </c>
      <c r="G68" s="50">
        <v>2219.5</v>
      </c>
      <c r="H68" s="50">
        <v>0</v>
      </c>
      <c r="I68" s="50">
        <v>2279.2</v>
      </c>
      <c r="J68" s="50">
        <v>251401.6</v>
      </c>
      <c r="K68" s="51">
        <v>1.8</v>
      </c>
    </row>
    <row r="69" spans="1:11" s="69" customFormat="1" ht="14.25">
      <c r="A69" s="60"/>
      <c r="B69" s="48">
        <v>811</v>
      </c>
      <c r="C69" s="49" t="s">
        <v>147</v>
      </c>
      <c r="D69" s="50">
        <v>353551.05</v>
      </c>
      <c r="E69" s="50">
        <v>13891.68</v>
      </c>
      <c r="F69" s="50">
        <v>582.94</v>
      </c>
      <c r="G69" s="50">
        <v>13308.74</v>
      </c>
      <c r="H69" s="50">
        <v>1212.88</v>
      </c>
      <c r="I69" s="50">
        <v>4398.54</v>
      </c>
      <c r="J69" s="50">
        <v>335260.83</v>
      </c>
      <c r="K69" s="51">
        <v>3.6</v>
      </c>
    </row>
    <row r="70" spans="1:11" s="69" customFormat="1" ht="14.25">
      <c r="A70" s="60"/>
      <c r="B70" s="48">
        <v>811</v>
      </c>
      <c r="C70" s="49" t="s">
        <v>148</v>
      </c>
      <c r="D70" s="50">
        <v>628497.1</v>
      </c>
      <c r="E70" s="50">
        <v>88745.3</v>
      </c>
      <c r="F70" s="50">
        <v>43695.56</v>
      </c>
      <c r="G70" s="50">
        <v>45049.74</v>
      </c>
      <c r="H70" s="50">
        <v>7656.76</v>
      </c>
      <c r="I70" s="50">
        <v>27278.45</v>
      </c>
      <c r="J70" s="50">
        <v>512473.35</v>
      </c>
      <c r="K70" s="51">
        <v>12.9</v>
      </c>
    </row>
    <row r="71" spans="1:11" s="69" customFormat="1" ht="14.25">
      <c r="A71" s="62"/>
      <c r="B71" s="48">
        <v>812</v>
      </c>
      <c r="C71" s="49" t="s">
        <v>149</v>
      </c>
      <c r="D71" s="50">
        <v>532916.44</v>
      </c>
      <c r="E71" s="50">
        <v>96342.93</v>
      </c>
      <c r="F71" s="50">
        <v>8753.13</v>
      </c>
      <c r="G71" s="50">
        <v>87589.8</v>
      </c>
      <c r="H71" s="50">
        <v>19138.35</v>
      </c>
      <c r="I71" s="50">
        <v>29472.76</v>
      </c>
      <c r="J71" s="50">
        <v>407100.75</v>
      </c>
      <c r="K71" s="51">
        <v>14.5</v>
      </c>
    </row>
    <row r="72" spans="1:11" s="69" customFormat="1" ht="14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7" s="69" customFormat="1" ht="14.25">
      <c r="A73" s="26"/>
      <c r="B73" s="26"/>
      <c r="C73" s="72" t="s">
        <v>150</v>
      </c>
      <c r="D73" s="72"/>
      <c r="E73" s="72"/>
      <c r="F73" s="72"/>
      <c r="G73" s="72"/>
    </row>
    <row r="74" s="69" customFormat="1" ht="14.25"/>
    <row r="75" s="69" customFormat="1" ht="14.25"/>
  </sheetData>
  <sheetProtection/>
  <mergeCells count="22">
    <mergeCell ref="A34:A39"/>
    <mergeCell ref="A40:A47"/>
    <mergeCell ref="A48:A52"/>
    <mergeCell ref="A53:A55"/>
    <mergeCell ref="A56:A58"/>
    <mergeCell ref="A59:A71"/>
    <mergeCell ref="K4:K5"/>
    <mergeCell ref="G5:H5"/>
    <mergeCell ref="A8:A11"/>
    <mergeCell ref="A12:A24"/>
    <mergeCell ref="A25:A28"/>
    <mergeCell ref="A29:A33"/>
    <mergeCell ref="A1:K1"/>
    <mergeCell ref="A2:K2"/>
    <mergeCell ref="J3:K3"/>
    <mergeCell ref="A4:A6"/>
    <mergeCell ref="B4:B6"/>
    <mergeCell ref="C4:C6"/>
    <mergeCell ref="D4:D6"/>
    <mergeCell ref="E4:E6"/>
    <mergeCell ref="F4:H4"/>
    <mergeCell ref="J4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H66" sqref="H66"/>
    </sheetView>
  </sheetViews>
  <sheetFormatPr defaultColWidth="9.140625" defaultRowHeight="15"/>
  <cols>
    <col min="1" max="1" width="4.57421875" style="0" customWidth="1"/>
    <col min="2" max="2" width="6.140625" style="0" customWidth="1"/>
    <col min="3" max="3" width="10.140625" style="0" customWidth="1"/>
  </cols>
  <sheetData>
    <row r="1" spans="1:19" ht="14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4.25">
      <c r="A2" s="84" t="s">
        <v>151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4.25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4.25" customHeight="1">
      <c r="A4" s="73"/>
      <c r="B4" s="73"/>
      <c r="C4" s="73"/>
      <c r="D4" s="73"/>
      <c r="E4" s="73"/>
      <c r="F4" s="73"/>
      <c r="G4" s="73"/>
      <c r="H4" s="73"/>
      <c r="I4" s="85"/>
      <c r="J4" s="85"/>
      <c r="K4" s="73"/>
      <c r="L4" s="73"/>
      <c r="M4" s="73"/>
      <c r="N4" s="73"/>
      <c r="O4" s="73"/>
      <c r="P4" s="73"/>
      <c r="Q4" s="73"/>
      <c r="R4" s="85" t="s">
        <v>4</v>
      </c>
      <c r="S4" s="85"/>
    </row>
    <row r="5" spans="1:19" ht="14.25">
      <c r="A5" s="86" t="s">
        <v>152</v>
      </c>
      <c r="B5" s="86" t="s">
        <v>59</v>
      </c>
      <c r="C5" s="86" t="s">
        <v>60</v>
      </c>
      <c r="D5" s="89" t="s">
        <v>153</v>
      </c>
      <c r="E5" s="88"/>
      <c r="F5" s="88"/>
      <c r="G5" s="90"/>
      <c r="H5" s="89" t="s">
        <v>154</v>
      </c>
      <c r="I5" s="88"/>
      <c r="J5" s="88"/>
      <c r="K5" s="90"/>
      <c r="L5" s="89" t="s">
        <v>155</v>
      </c>
      <c r="M5" s="88"/>
      <c r="N5" s="88"/>
      <c r="O5" s="90"/>
      <c r="P5" s="89" t="s">
        <v>156</v>
      </c>
      <c r="Q5" s="88"/>
      <c r="R5" s="88"/>
      <c r="S5" s="90"/>
    </row>
    <row r="6" spans="1:19" ht="14.25">
      <c r="A6" s="87"/>
      <c r="B6" s="87"/>
      <c r="C6" s="87"/>
      <c r="D6" s="74" t="s">
        <v>157</v>
      </c>
      <c r="E6" s="75" t="s">
        <v>158</v>
      </c>
      <c r="F6" s="75" t="s">
        <v>68</v>
      </c>
      <c r="G6" s="75" t="s">
        <v>159</v>
      </c>
      <c r="H6" s="75" t="s">
        <v>157</v>
      </c>
      <c r="I6" s="75" t="s">
        <v>158</v>
      </c>
      <c r="J6" s="75" t="s">
        <v>68</v>
      </c>
      <c r="K6" s="75" t="s">
        <v>159</v>
      </c>
      <c r="L6" s="75" t="s">
        <v>157</v>
      </c>
      <c r="M6" s="75" t="s">
        <v>158</v>
      </c>
      <c r="N6" s="75" t="s">
        <v>68</v>
      </c>
      <c r="O6" s="75" t="s">
        <v>159</v>
      </c>
      <c r="P6" s="75" t="s">
        <v>157</v>
      </c>
      <c r="Q6" s="75" t="s">
        <v>158</v>
      </c>
      <c r="R6" s="75" t="s">
        <v>68</v>
      </c>
      <c r="S6" s="75" t="s">
        <v>159</v>
      </c>
    </row>
    <row r="7" spans="1:19" ht="14.25">
      <c r="A7" s="76"/>
      <c r="B7" s="77"/>
      <c r="C7" s="78" t="s">
        <v>75</v>
      </c>
      <c r="D7" s="79">
        <f>SUM(D8:D71)</f>
        <v>12873850.010000002</v>
      </c>
      <c r="E7" s="79">
        <f>SUM(E8:E71)</f>
        <v>10410140.480000002</v>
      </c>
      <c r="F7" s="79">
        <f>SUM(F8:F71)</f>
        <v>2463709.5300000007</v>
      </c>
      <c r="G7" s="79">
        <f>SUM(G8:G71)</f>
        <v>5608762.890000001</v>
      </c>
      <c r="H7" s="79">
        <f>SUM(H8:H71)</f>
        <v>2202888.25</v>
      </c>
      <c r="I7" s="79">
        <f>SUM(I8:I71)</f>
        <v>2086935.3</v>
      </c>
      <c r="J7" s="79">
        <f>SUM(J8:J71)</f>
        <v>115952.95000000001</v>
      </c>
      <c r="K7" s="79">
        <f>SUM(K8:K71)</f>
        <v>746699.1599999998</v>
      </c>
      <c r="L7" s="79">
        <f>SUM(L8:L71)</f>
        <v>5268789.429999998</v>
      </c>
      <c r="M7" s="79">
        <f>SUM(M8:M71)</f>
        <v>4599899.94</v>
      </c>
      <c r="N7" s="79">
        <f>SUM(N8:N71)</f>
        <v>668889.4900000001</v>
      </c>
      <c r="O7" s="79">
        <f>SUM(O8:O71)</f>
        <v>2429011.9200000004</v>
      </c>
      <c r="P7" s="79">
        <f>SUM(P8:P71)</f>
        <v>5402172.329999998</v>
      </c>
      <c r="Q7" s="79">
        <f>SUM(Q8:Q71)</f>
        <v>3723305.24</v>
      </c>
      <c r="R7" s="79">
        <f>SUM(R8:R71)</f>
        <v>1678867.09</v>
      </c>
      <c r="S7" s="79">
        <f>SUM(S8:S71)</f>
        <v>2433051.809999999</v>
      </c>
    </row>
    <row r="8" spans="1:19" ht="14.25" customHeight="1">
      <c r="A8" s="92" t="s">
        <v>76</v>
      </c>
      <c r="B8" s="80">
        <v>101</v>
      </c>
      <c r="C8" s="81" t="s">
        <v>77</v>
      </c>
      <c r="D8" s="82">
        <f>E8+F8</f>
        <v>343650.02999999997</v>
      </c>
      <c r="E8" s="82">
        <v>326187.12</v>
      </c>
      <c r="F8" s="82">
        <v>17462.91</v>
      </c>
      <c r="G8" s="82">
        <v>437780.28</v>
      </c>
      <c r="H8" s="82">
        <f>I8+J8</f>
        <v>33360.1</v>
      </c>
      <c r="I8" s="82">
        <v>33360.1</v>
      </c>
      <c r="J8" s="82">
        <v>0</v>
      </c>
      <c r="K8" s="83">
        <v>48930.2</v>
      </c>
      <c r="L8" s="82">
        <f>M8+N8</f>
        <v>284453.98</v>
      </c>
      <c r="M8" s="83">
        <v>270782.92</v>
      </c>
      <c r="N8" s="83">
        <v>13671.06</v>
      </c>
      <c r="O8" s="83">
        <v>241424.53</v>
      </c>
      <c r="P8" s="82">
        <f>Q8+R8</f>
        <v>25835.949999999997</v>
      </c>
      <c r="Q8" s="83">
        <v>22044.1</v>
      </c>
      <c r="R8" s="83">
        <v>3791.85</v>
      </c>
      <c r="S8" s="83">
        <v>147425.55</v>
      </c>
    </row>
    <row r="9" spans="1:19" ht="14.25">
      <c r="A9" s="91"/>
      <c r="B9" s="80">
        <v>102</v>
      </c>
      <c r="C9" s="81" t="s">
        <v>78</v>
      </c>
      <c r="D9" s="82">
        <f>E9+F9</f>
        <v>375141.39999999997</v>
      </c>
      <c r="E9" s="82">
        <v>362033.1</v>
      </c>
      <c r="F9" s="82">
        <v>13108.3</v>
      </c>
      <c r="G9" s="82">
        <v>394066.7</v>
      </c>
      <c r="H9" s="82">
        <f>I9+J9</f>
        <v>261634.4</v>
      </c>
      <c r="I9" s="82">
        <v>249555.5</v>
      </c>
      <c r="J9" s="82">
        <v>12078.9</v>
      </c>
      <c r="K9" s="83">
        <v>394066.7</v>
      </c>
      <c r="L9" s="82">
        <f>M9+N9</f>
        <v>112477.6</v>
      </c>
      <c r="M9" s="83">
        <v>112477.6</v>
      </c>
      <c r="N9" s="83">
        <v>0</v>
      </c>
      <c r="O9" s="83">
        <v>0</v>
      </c>
      <c r="P9" s="82">
        <f>Q9+R9</f>
        <v>1029.4</v>
      </c>
      <c r="Q9" s="83">
        <v>0</v>
      </c>
      <c r="R9" s="83">
        <v>1029.4</v>
      </c>
      <c r="S9" s="83">
        <v>0</v>
      </c>
    </row>
    <row r="10" spans="1:19" ht="14.25">
      <c r="A10" s="91"/>
      <c r="B10" s="80">
        <v>103</v>
      </c>
      <c r="C10" s="81" t="s">
        <v>79</v>
      </c>
      <c r="D10" s="82">
        <f>E10+F10</f>
        <v>582928.8099999999</v>
      </c>
      <c r="E10" s="82">
        <v>561125.84</v>
      </c>
      <c r="F10" s="82">
        <v>21802.97</v>
      </c>
      <c r="G10" s="82">
        <v>347255.34</v>
      </c>
      <c r="H10" s="82">
        <f>I10+J10</f>
        <v>49163.780000000006</v>
      </c>
      <c r="I10" s="82">
        <v>49122.37</v>
      </c>
      <c r="J10" s="82">
        <v>41.41</v>
      </c>
      <c r="K10" s="83">
        <v>19045.88</v>
      </c>
      <c r="L10" s="82">
        <f>M10+N10</f>
        <v>491033.49</v>
      </c>
      <c r="M10" s="83">
        <v>482070.94</v>
      </c>
      <c r="N10" s="83">
        <v>8962.55</v>
      </c>
      <c r="O10" s="83">
        <v>195970.15</v>
      </c>
      <c r="P10" s="82">
        <f>Q10+R10</f>
        <v>42731.54</v>
      </c>
      <c r="Q10" s="83">
        <v>29932.53</v>
      </c>
      <c r="R10" s="83">
        <v>12799.01</v>
      </c>
      <c r="S10" s="83">
        <v>132239.31</v>
      </c>
    </row>
    <row r="11" spans="1:19" ht="14.25">
      <c r="A11" s="93"/>
      <c r="B11" s="80">
        <v>104</v>
      </c>
      <c r="C11" s="81" t="s">
        <v>80</v>
      </c>
      <c r="D11" s="82">
        <f>E11+F11</f>
        <v>207020.01</v>
      </c>
      <c r="E11" s="82">
        <v>149821.4</v>
      </c>
      <c r="F11" s="82">
        <v>57198.61</v>
      </c>
      <c r="G11" s="82">
        <v>120597.69</v>
      </c>
      <c r="H11" s="82">
        <f>I11+J11</f>
        <v>24749.8</v>
      </c>
      <c r="I11" s="82">
        <v>23951.7</v>
      </c>
      <c r="J11" s="82">
        <v>798.1</v>
      </c>
      <c r="K11" s="83">
        <v>4182.4</v>
      </c>
      <c r="L11" s="82">
        <f>M11+N11</f>
        <v>138217.27</v>
      </c>
      <c r="M11" s="83">
        <v>114880.47</v>
      </c>
      <c r="N11" s="83">
        <v>23336.8</v>
      </c>
      <c r="O11" s="83">
        <v>69258.83</v>
      </c>
      <c r="P11" s="82">
        <f>Q11+R11</f>
        <v>44052.94</v>
      </c>
      <c r="Q11" s="83">
        <v>10989.23</v>
      </c>
      <c r="R11" s="83">
        <v>33063.71</v>
      </c>
      <c r="S11" s="83">
        <v>47156.46</v>
      </c>
    </row>
    <row r="12" spans="1:19" ht="14.25" customHeight="1">
      <c r="A12" s="92" t="s">
        <v>81</v>
      </c>
      <c r="B12" s="80">
        <v>201</v>
      </c>
      <c r="C12" s="81" t="s">
        <v>82</v>
      </c>
      <c r="D12" s="82">
        <f>E12+F12</f>
        <v>296153.99</v>
      </c>
      <c r="E12" s="82">
        <v>245277.47</v>
      </c>
      <c r="F12" s="82">
        <v>50876.52</v>
      </c>
      <c r="G12" s="82">
        <v>122199.49</v>
      </c>
      <c r="H12" s="82">
        <f>I12+J12</f>
        <v>43987.579999999994</v>
      </c>
      <c r="I12" s="82">
        <v>43481.24</v>
      </c>
      <c r="J12" s="82">
        <v>506.34</v>
      </c>
      <c r="K12" s="83">
        <v>2185.67</v>
      </c>
      <c r="L12" s="82">
        <f>M12+N12</f>
        <v>138332.45</v>
      </c>
      <c r="M12" s="83">
        <v>126310.24</v>
      </c>
      <c r="N12" s="83">
        <v>12022.21</v>
      </c>
      <c r="O12" s="83">
        <v>31864.55</v>
      </c>
      <c r="P12" s="82">
        <f>Q12+R12</f>
        <v>113833.96</v>
      </c>
      <c r="Q12" s="83">
        <v>75485.99</v>
      </c>
      <c r="R12" s="83">
        <v>38347.97</v>
      </c>
      <c r="S12" s="83">
        <v>88149.27</v>
      </c>
    </row>
    <row r="13" spans="1:19" ht="14.25">
      <c r="A13" s="91"/>
      <c r="B13" s="80">
        <v>202</v>
      </c>
      <c r="C13" s="81" t="s">
        <v>83</v>
      </c>
      <c r="D13" s="82">
        <f>E13+F13</f>
        <v>377001.4</v>
      </c>
      <c r="E13" s="82">
        <v>229401.9</v>
      </c>
      <c r="F13" s="82">
        <v>147599.5</v>
      </c>
      <c r="G13" s="82">
        <v>151185.9</v>
      </c>
      <c r="H13" s="82">
        <f>I13+J13</f>
        <v>23472.1</v>
      </c>
      <c r="I13" s="82">
        <v>23375</v>
      </c>
      <c r="J13" s="82">
        <v>97.1</v>
      </c>
      <c r="K13" s="83">
        <v>12483.3</v>
      </c>
      <c r="L13" s="82">
        <f>M13+N13</f>
        <v>168636.7</v>
      </c>
      <c r="M13" s="83">
        <v>137606.1</v>
      </c>
      <c r="N13" s="83">
        <v>31030.6</v>
      </c>
      <c r="O13" s="83">
        <v>101294.9</v>
      </c>
      <c r="P13" s="82">
        <f>Q13+R13</f>
        <v>184892.6</v>
      </c>
      <c r="Q13" s="83">
        <v>68420.8</v>
      </c>
      <c r="R13" s="83">
        <v>116471.8</v>
      </c>
      <c r="S13" s="83">
        <v>37407.7</v>
      </c>
    </row>
    <row r="14" spans="1:19" ht="14.25">
      <c r="A14" s="91"/>
      <c r="B14" s="80">
        <v>203</v>
      </c>
      <c r="C14" s="81" t="s">
        <v>84</v>
      </c>
      <c r="D14" s="82">
        <f>E14+F14</f>
        <v>372383.38</v>
      </c>
      <c r="E14" s="82">
        <v>330312.62</v>
      </c>
      <c r="F14" s="82">
        <v>42070.76</v>
      </c>
      <c r="G14" s="82">
        <v>272187.4</v>
      </c>
      <c r="H14" s="82">
        <f>I14+J14</f>
        <v>57290.3</v>
      </c>
      <c r="I14" s="82">
        <v>52572.3</v>
      </c>
      <c r="J14" s="82">
        <v>4718</v>
      </c>
      <c r="K14" s="83">
        <v>17097.6</v>
      </c>
      <c r="L14" s="82">
        <f>M14+N14</f>
        <v>247556.27</v>
      </c>
      <c r="M14" s="83">
        <v>223731.21</v>
      </c>
      <c r="N14" s="83">
        <v>23825.06</v>
      </c>
      <c r="O14" s="83">
        <v>219475.7</v>
      </c>
      <c r="P14" s="82">
        <f>Q14+R14</f>
        <v>67536.81</v>
      </c>
      <c r="Q14" s="83">
        <v>54009.11</v>
      </c>
      <c r="R14" s="83">
        <v>13527.7</v>
      </c>
      <c r="S14" s="83">
        <v>35614.1</v>
      </c>
    </row>
    <row r="15" spans="1:19" ht="14.25">
      <c r="A15" s="91"/>
      <c r="B15" s="80">
        <v>204</v>
      </c>
      <c r="C15" s="81" t="s">
        <v>85</v>
      </c>
      <c r="D15" s="82">
        <f>E15+F15</f>
        <v>371789.4</v>
      </c>
      <c r="E15" s="82">
        <v>284833.8</v>
      </c>
      <c r="F15" s="82">
        <v>86955.6</v>
      </c>
      <c r="G15" s="82">
        <v>73974.3</v>
      </c>
      <c r="H15" s="82">
        <f>I15+J15</f>
        <v>46062.3</v>
      </c>
      <c r="I15" s="82">
        <v>45079.9</v>
      </c>
      <c r="J15" s="82">
        <v>982.4</v>
      </c>
      <c r="K15" s="83">
        <v>2837.4</v>
      </c>
      <c r="L15" s="82">
        <f>M15+N15</f>
        <v>118753.7</v>
      </c>
      <c r="M15" s="83">
        <v>114598.2</v>
      </c>
      <c r="N15" s="83">
        <v>4155.5</v>
      </c>
      <c r="O15" s="83">
        <v>19656.1</v>
      </c>
      <c r="P15" s="82">
        <f>Q15+R15</f>
        <v>206973.4</v>
      </c>
      <c r="Q15" s="83">
        <v>125155.7</v>
      </c>
      <c r="R15" s="83">
        <v>81817.7</v>
      </c>
      <c r="S15" s="83">
        <v>51480.8</v>
      </c>
    </row>
    <row r="16" spans="1:19" ht="14.25">
      <c r="A16" s="91"/>
      <c r="B16" s="80">
        <v>205</v>
      </c>
      <c r="C16" s="81" t="s">
        <v>86</v>
      </c>
      <c r="D16" s="82">
        <f>E16+F16</f>
        <v>167117.5</v>
      </c>
      <c r="E16" s="82">
        <v>64064.6</v>
      </c>
      <c r="F16" s="82">
        <v>103052.9</v>
      </c>
      <c r="G16" s="82">
        <v>28501.3</v>
      </c>
      <c r="H16" s="82">
        <f>I16+J16</f>
        <v>11406.1</v>
      </c>
      <c r="I16" s="82">
        <v>9833.7</v>
      </c>
      <c r="J16" s="82">
        <v>1572.4</v>
      </c>
      <c r="K16" s="83">
        <v>5880.7</v>
      </c>
      <c r="L16" s="82">
        <f>M16+N16</f>
        <v>29559.1</v>
      </c>
      <c r="M16" s="83">
        <v>24760.6</v>
      </c>
      <c r="N16" s="83">
        <v>4798.5</v>
      </c>
      <c r="O16" s="83">
        <v>4072.7</v>
      </c>
      <c r="P16" s="82">
        <f>Q16+R16</f>
        <v>126152.3</v>
      </c>
      <c r="Q16" s="83">
        <v>29470.3</v>
      </c>
      <c r="R16" s="83">
        <v>96682</v>
      </c>
      <c r="S16" s="83">
        <v>18547.9</v>
      </c>
    </row>
    <row r="17" spans="1:19" ht="14.25">
      <c r="A17" s="91"/>
      <c r="B17" s="80">
        <v>206</v>
      </c>
      <c r="C17" s="81" t="s">
        <v>87</v>
      </c>
      <c r="D17" s="82">
        <f>E17+F17</f>
        <v>28119.16</v>
      </c>
      <c r="E17" s="82">
        <v>9407.39</v>
      </c>
      <c r="F17" s="82">
        <v>18711.77</v>
      </c>
      <c r="G17" s="82">
        <v>4970.17</v>
      </c>
      <c r="H17" s="82">
        <f>I17+J17</f>
        <v>12525.91</v>
      </c>
      <c r="I17" s="82">
        <v>8132.98</v>
      </c>
      <c r="J17" s="82">
        <v>4392.93</v>
      </c>
      <c r="K17" s="83">
        <v>2911.31</v>
      </c>
      <c r="L17" s="82">
        <f>M17+N17</f>
        <v>6405.93</v>
      </c>
      <c r="M17" s="83">
        <v>1208.8</v>
      </c>
      <c r="N17" s="83">
        <v>5197.13</v>
      </c>
      <c r="O17" s="83">
        <v>724.25</v>
      </c>
      <c r="P17" s="82">
        <f>Q17+R17</f>
        <v>9187.32</v>
      </c>
      <c r="Q17" s="83">
        <v>65.61</v>
      </c>
      <c r="R17" s="83">
        <v>9121.71</v>
      </c>
      <c r="S17" s="83">
        <v>1334.61</v>
      </c>
    </row>
    <row r="18" spans="1:19" ht="14.25">
      <c r="A18" s="91"/>
      <c r="B18" s="80">
        <v>207</v>
      </c>
      <c r="C18" s="81" t="s">
        <v>88</v>
      </c>
      <c r="D18" s="82">
        <f>E18+F18</f>
        <v>324539.7</v>
      </c>
      <c r="E18" s="82">
        <v>309117</v>
      </c>
      <c r="F18" s="82">
        <v>15422.7</v>
      </c>
      <c r="G18" s="82">
        <v>247459</v>
      </c>
      <c r="H18" s="82">
        <f>I18+J18</f>
        <v>13856.9</v>
      </c>
      <c r="I18" s="82">
        <v>13401.9</v>
      </c>
      <c r="J18" s="82">
        <v>455</v>
      </c>
      <c r="K18" s="83">
        <v>3084.9</v>
      </c>
      <c r="L18" s="82">
        <f>M18+N18</f>
        <v>268946.39999999997</v>
      </c>
      <c r="M18" s="83">
        <v>262676.3</v>
      </c>
      <c r="N18" s="83">
        <v>6270.1</v>
      </c>
      <c r="O18" s="83">
        <v>137494.5</v>
      </c>
      <c r="P18" s="82">
        <f>Q18+R18</f>
        <v>41736.4</v>
      </c>
      <c r="Q18" s="83">
        <v>33038.8</v>
      </c>
      <c r="R18" s="83">
        <v>8697.6</v>
      </c>
      <c r="S18" s="83">
        <v>106879.6</v>
      </c>
    </row>
    <row r="19" spans="1:19" ht="14.25">
      <c r="A19" s="91"/>
      <c r="B19" s="80">
        <v>208</v>
      </c>
      <c r="C19" s="81" t="s">
        <v>89</v>
      </c>
      <c r="D19" s="82">
        <f>E19+F19</f>
        <v>265320.3</v>
      </c>
      <c r="E19" s="82">
        <v>224135</v>
      </c>
      <c r="F19" s="82">
        <v>41185.3</v>
      </c>
      <c r="G19" s="82">
        <v>122701.3</v>
      </c>
      <c r="H19" s="82">
        <f>I19+J19</f>
        <v>24257.5</v>
      </c>
      <c r="I19" s="82">
        <v>23750.1</v>
      </c>
      <c r="J19" s="82">
        <v>507.4</v>
      </c>
      <c r="K19" s="83">
        <v>1324.5</v>
      </c>
      <c r="L19" s="82">
        <f>M19+N19</f>
        <v>69268.5</v>
      </c>
      <c r="M19" s="83">
        <v>66113.8</v>
      </c>
      <c r="N19" s="83">
        <v>3154.7</v>
      </c>
      <c r="O19" s="83">
        <v>24859.1</v>
      </c>
      <c r="P19" s="82">
        <f>Q19+R19</f>
        <v>171794.3</v>
      </c>
      <c r="Q19" s="83">
        <v>134271.1</v>
      </c>
      <c r="R19" s="83">
        <v>37523.2</v>
      </c>
      <c r="S19" s="83">
        <v>96517.7</v>
      </c>
    </row>
    <row r="20" spans="1:19" ht="14.25">
      <c r="A20" s="91"/>
      <c r="B20" s="80">
        <v>209</v>
      </c>
      <c r="C20" s="81" t="s">
        <v>90</v>
      </c>
      <c r="D20" s="82">
        <f>E20+F20</f>
        <v>165052.4</v>
      </c>
      <c r="E20" s="82">
        <v>100890.2</v>
      </c>
      <c r="F20" s="82">
        <v>64162.2</v>
      </c>
      <c r="G20" s="82">
        <v>12421</v>
      </c>
      <c r="H20" s="82">
        <f>I20+J20</f>
        <v>33544.2</v>
      </c>
      <c r="I20" s="82">
        <v>31433.2</v>
      </c>
      <c r="J20" s="82">
        <v>2111</v>
      </c>
      <c r="K20" s="83">
        <v>2800.3</v>
      </c>
      <c r="L20" s="82">
        <f>M20+N20</f>
        <v>44630.8</v>
      </c>
      <c r="M20" s="83">
        <v>31992.6</v>
      </c>
      <c r="N20" s="83">
        <v>12638.2</v>
      </c>
      <c r="O20" s="83">
        <v>2601.9</v>
      </c>
      <c r="P20" s="82">
        <f>Q20+R20</f>
        <v>86877.4</v>
      </c>
      <c r="Q20" s="83">
        <v>37464.4</v>
      </c>
      <c r="R20" s="83">
        <v>49413</v>
      </c>
      <c r="S20" s="83">
        <v>7018.8</v>
      </c>
    </row>
    <row r="21" spans="1:19" ht="14.25">
      <c r="A21" s="91"/>
      <c r="B21" s="80">
        <v>210</v>
      </c>
      <c r="C21" s="81" t="s">
        <v>91</v>
      </c>
      <c r="D21" s="82">
        <f>E21+F21</f>
        <v>280395.49</v>
      </c>
      <c r="E21" s="82">
        <v>165453.49</v>
      </c>
      <c r="F21" s="82">
        <v>114942</v>
      </c>
      <c r="G21" s="82">
        <v>151539.94</v>
      </c>
      <c r="H21" s="82">
        <f>I21+J21</f>
        <v>24861.07</v>
      </c>
      <c r="I21" s="82">
        <v>22502.23</v>
      </c>
      <c r="J21" s="82">
        <v>2358.84</v>
      </c>
      <c r="K21" s="83">
        <v>4227.79</v>
      </c>
      <c r="L21" s="82">
        <f>M21+N21</f>
        <v>117009.35</v>
      </c>
      <c r="M21" s="83">
        <v>75300.75</v>
      </c>
      <c r="N21" s="83">
        <v>41708.6</v>
      </c>
      <c r="O21" s="83">
        <v>62982.08</v>
      </c>
      <c r="P21" s="82">
        <f>Q21+R21</f>
        <v>138525.07</v>
      </c>
      <c r="Q21" s="83">
        <v>67650.51</v>
      </c>
      <c r="R21" s="83">
        <v>70874.56</v>
      </c>
      <c r="S21" s="83">
        <v>84330.07</v>
      </c>
    </row>
    <row r="22" spans="1:19" ht="14.25">
      <c r="A22" s="91"/>
      <c r="B22" s="80">
        <v>211</v>
      </c>
      <c r="C22" s="81" t="s">
        <v>92</v>
      </c>
      <c r="D22" s="82">
        <f>E22+F22</f>
        <v>359985.47</v>
      </c>
      <c r="E22" s="82">
        <v>235541.44</v>
      </c>
      <c r="F22" s="82">
        <v>124444.03</v>
      </c>
      <c r="G22" s="82">
        <v>336384.06</v>
      </c>
      <c r="H22" s="82">
        <f>I22+J22</f>
        <v>16719.5</v>
      </c>
      <c r="I22" s="82">
        <v>16048.15</v>
      </c>
      <c r="J22" s="82">
        <v>671.35</v>
      </c>
      <c r="K22" s="83">
        <v>12576.86</v>
      </c>
      <c r="L22" s="82">
        <f>M22+N22</f>
        <v>159284.05000000002</v>
      </c>
      <c r="M22" s="83">
        <v>127276.71</v>
      </c>
      <c r="N22" s="83">
        <v>32007.34</v>
      </c>
      <c r="O22" s="83">
        <v>184448.48</v>
      </c>
      <c r="P22" s="82">
        <f>Q22+R22</f>
        <v>183981.91999999998</v>
      </c>
      <c r="Q22" s="83">
        <v>92216.58</v>
      </c>
      <c r="R22" s="83">
        <v>91765.34</v>
      </c>
      <c r="S22" s="83">
        <v>139358.72</v>
      </c>
    </row>
    <row r="23" spans="1:19" ht="14.25">
      <c r="A23" s="91"/>
      <c r="B23" s="80">
        <v>212</v>
      </c>
      <c r="C23" s="81" t="s">
        <v>93</v>
      </c>
      <c r="D23" s="82">
        <f>E23+F23</f>
        <v>156391.48</v>
      </c>
      <c r="E23" s="82">
        <v>72367.74</v>
      </c>
      <c r="F23" s="82">
        <v>84023.74</v>
      </c>
      <c r="G23" s="82">
        <v>22950.25</v>
      </c>
      <c r="H23" s="82">
        <f>I23+J23</f>
        <v>14933.5</v>
      </c>
      <c r="I23" s="82">
        <v>14324.9</v>
      </c>
      <c r="J23" s="82">
        <v>608.6</v>
      </c>
      <c r="K23" s="83">
        <v>508.8</v>
      </c>
      <c r="L23" s="82">
        <f>M23+N23</f>
        <v>60329.3</v>
      </c>
      <c r="M23" s="83">
        <v>33861.4</v>
      </c>
      <c r="N23" s="83">
        <v>26467.9</v>
      </c>
      <c r="O23" s="83">
        <v>6927.1</v>
      </c>
      <c r="P23" s="82">
        <f>Q23+R23</f>
        <v>81128.68</v>
      </c>
      <c r="Q23" s="83">
        <v>24181.44</v>
      </c>
      <c r="R23" s="83">
        <v>56947.24</v>
      </c>
      <c r="S23" s="83">
        <v>15514.35</v>
      </c>
    </row>
    <row r="24" spans="1:19" ht="14.25">
      <c r="A24" s="93"/>
      <c r="B24" s="80">
        <v>213</v>
      </c>
      <c r="C24" s="81" t="s">
        <v>94</v>
      </c>
      <c r="D24" s="82">
        <f>E24+F24</f>
        <v>623.3</v>
      </c>
      <c r="E24" s="82">
        <v>0</v>
      </c>
      <c r="F24" s="82">
        <v>623.3</v>
      </c>
      <c r="G24" s="82">
        <v>22.3</v>
      </c>
      <c r="H24" s="82">
        <f>I24+J24</f>
        <v>407.5</v>
      </c>
      <c r="I24" s="82">
        <v>0</v>
      </c>
      <c r="J24" s="82">
        <v>407.5</v>
      </c>
      <c r="K24" s="83">
        <v>3.2</v>
      </c>
      <c r="L24" s="82">
        <f>M24+N24</f>
        <v>215.8</v>
      </c>
      <c r="M24" s="83">
        <v>0</v>
      </c>
      <c r="N24" s="83">
        <v>215.8</v>
      </c>
      <c r="O24" s="83">
        <v>19.1</v>
      </c>
      <c r="P24" s="82">
        <f>Q24+R24</f>
        <v>0</v>
      </c>
      <c r="Q24" s="83">
        <v>0</v>
      </c>
      <c r="R24" s="83">
        <v>0</v>
      </c>
      <c r="S24" s="83">
        <v>0</v>
      </c>
    </row>
    <row r="25" spans="1:19" ht="14.25" customHeight="1">
      <c r="A25" s="95" t="s">
        <v>95</v>
      </c>
      <c r="B25" s="80">
        <v>301</v>
      </c>
      <c r="C25" s="81" t="s">
        <v>96</v>
      </c>
      <c r="D25" s="82">
        <f>E25+F25</f>
        <v>15564.1</v>
      </c>
      <c r="E25" s="82">
        <v>10773</v>
      </c>
      <c r="F25" s="82">
        <v>4791.1</v>
      </c>
      <c r="G25" s="82">
        <v>4806.7</v>
      </c>
      <c r="H25" s="82">
        <f>I25+J25</f>
        <v>9279.6</v>
      </c>
      <c r="I25" s="82">
        <v>8897.6</v>
      </c>
      <c r="J25" s="82">
        <v>382</v>
      </c>
      <c r="K25" s="83">
        <v>4806.7</v>
      </c>
      <c r="L25" s="82">
        <f>M25+N25</f>
        <v>6284.5</v>
      </c>
      <c r="M25" s="83">
        <v>1875.4</v>
      </c>
      <c r="N25" s="83">
        <v>4409.1</v>
      </c>
      <c r="O25" s="83">
        <v>0</v>
      </c>
      <c r="P25" s="82">
        <f>Q25+R25</f>
        <v>0</v>
      </c>
      <c r="Q25" s="83">
        <v>0</v>
      </c>
      <c r="R25" s="83">
        <v>0</v>
      </c>
      <c r="S25" s="83">
        <v>0</v>
      </c>
    </row>
    <row r="26" spans="1:19" ht="14.25">
      <c r="A26" s="94"/>
      <c r="B26" s="80">
        <v>302</v>
      </c>
      <c r="C26" s="81" t="s">
        <v>97</v>
      </c>
      <c r="D26" s="82">
        <f>E26+F26</f>
        <v>11749.2</v>
      </c>
      <c r="E26" s="82">
        <v>2335.3</v>
      </c>
      <c r="F26" s="82">
        <v>9413.9</v>
      </c>
      <c r="G26" s="82">
        <v>186.5</v>
      </c>
      <c r="H26" s="82">
        <f>I26+J26</f>
        <v>1576.2</v>
      </c>
      <c r="I26" s="82">
        <v>0</v>
      </c>
      <c r="J26" s="82">
        <v>1576.2</v>
      </c>
      <c r="K26" s="83">
        <v>0</v>
      </c>
      <c r="L26" s="82">
        <f>M26+N26</f>
        <v>7045.5</v>
      </c>
      <c r="M26" s="83">
        <v>2335.3</v>
      </c>
      <c r="N26" s="83">
        <v>4710.2</v>
      </c>
      <c r="O26" s="83">
        <v>0</v>
      </c>
      <c r="P26" s="82">
        <f>Q26+R26</f>
        <v>3127.5</v>
      </c>
      <c r="Q26" s="83">
        <v>0</v>
      </c>
      <c r="R26" s="83">
        <v>3127.5</v>
      </c>
      <c r="S26" s="83">
        <v>186.5</v>
      </c>
    </row>
    <row r="27" spans="1:19" ht="14.25">
      <c r="A27" s="94"/>
      <c r="B27" s="80">
        <v>303</v>
      </c>
      <c r="C27" s="81" t="s">
        <v>98</v>
      </c>
      <c r="D27" s="82">
        <f>E27+F27</f>
        <v>0</v>
      </c>
      <c r="E27" s="82">
        <v>0</v>
      </c>
      <c r="F27" s="82">
        <v>0</v>
      </c>
      <c r="G27" s="82">
        <v>0</v>
      </c>
      <c r="H27" s="82">
        <f>I27+J27</f>
        <v>0</v>
      </c>
      <c r="I27" s="82">
        <v>0</v>
      </c>
      <c r="J27" s="82">
        <v>0</v>
      </c>
      <c r="K27" s="83">
        <v>0</v>
      </c>
      <c r="L27" s="82">
        <f>M27+N27</f>
        <v>0</v>
      </c>
      <c r="M27" s="83">
        <v>0</v>
      </c>
      <c r="N27" s="83">
        <v>0</v>
      </c>
      <c r="O27" s="83">
        <v>0</v>
      </c>
      <c r="P27" s="82">
        <f>Q27+R27</f>
        <v>0</v>
      </c>
      <c r="Q27" s="83">
        <v>0</v>
      </c>
      <c r="R27" s="83">
        <v>0</v>
      </c>
      <c r="S27" s="83">
        <v>0</v>
      </c>
    </row>
    <row r="28" spans="1:19" ht="14.25">
      <c r="A28" s="96"/>
      <c r="B28" s="80">
        <v>304</v>
      </c>
      <c r="C28" s="81" t="s">
        <v>99</v>
      </c>
      <c r="D28" s="82">
        <f>E28+F28</f>
        <v>4092.01</v>
      </c>
      <c r="E28" s="82">
        <v>0</v>
      </c>
      <c r="F28" s="82">
        <v>4092.01</v>
      </c>
      <c r="G28" s="82">
        <v>1621.86</v>
      </c>
      <c r="H28" s="82">
        <f>I28+J28</f>
        <v>1323.85</v>
      </c>
      <c r="I28" s="82">
        <v>0</v>
      </c>
      <c r="J28" s="82">
        <v>1323.85</v>
      </c>
      <c r="K28" s="83">
        <v>261.82</v>
      </c>
      <c r="L28" s="82">
        <f>M28+N28</f>
        <v>2768.16</v>
      </c>
      <c r="M28" s="83">
        <v>0</v>
      </c>
      <c r="N28" s="83">
        <v>2768.16</v>
      </c>
      <c r="O28" s="83">
        <v>1360.04</v>
      </c>
      <c r="P28" s="82">
        <f>Q28+R28</f>
        <v>0</v>
      </c>
      <c r="Q28" s="83">
        <v>0</v>
      </c>
      <c r="R28" s="83">
        <v>0</v>
      </c>
      <c r="S28" s="83">
        <v>0</v>
      </c>
    </row>
    <row r="29" spans="1:19" ht="14.25" customHeight="1">
      <c r="A29" s="98" t="s">
        <v>100</v>
      </c>
      <c r="B29" s="80">
        <v>305</v>
      </c>
      <c r="C29" s="81" t="s">
        <v>101</v>
      </c>
      <c r="D29" s="82">
        <f>E29+F29</f>
        <v>17823.8</v>
      </c>
      <c r="E29" s="82">
        <v>4426.2</v>
      </c>
      <c r="F29" s="82">
        <v>13397.6</v>
      </c>
      <c r="G29" s="82">
        <v>5305.9</v>
      </c>
      <c r="H29" s="82">
        <f>I29+J29</f>
        <v>7981</v>
      </c>
      <c r="I29" s="82">
        <v>3591</v>
      </c>
      <c r="J29" s="82">
        <v>4390</v>
      </c>
      <c r="K29" s="83">
        <v>3594.9</v>
      </c>
      <c r="L29" s="82">
        <f>M29+N29</f>
        <v>3507.3</v>
      </c>
      <c r="M29" s="83">
        <v>802</v>
      </c>
      <c r="N29" s="83">
        <v>2705.3</v>
      </c>
      <c r="O29" s="83">
        <v>1419.3</v>
      </c>
      <c r="P29" s="82">
        <f>Q29+R29</f>
        <v>6335.5</v>
      </c>
      <c r="Q29" s="83">
        <v>33.2</v>
      </c>
      <c r="R29" s="83">
        <v>6302.3</v>
      </c>
      <c r="S29" s="83">
        <v>291.7</v>
      </c>
    </row>
    <row r="30" spans="1:19" ht="14.25">
      <c r="A30" s="97"/>
      <c r="B30" s="80">
        <v>306</v>
      </c>
      <c r="C30" s="81" t="s">
        <v>102</v>
      </c>
      <c r="D30" s="82">
        <f>E30+F30</f>
        <v>8024.4</v>
      </c>
      <c r="E30" s="82">
        <v>5936.3</v>
      </c>
      <c r="F30" s="82">
        <v>2088.1</v>
      </c>
      <c r="G30" s="82">
        <v>745.2</v>
      </c>
      <c r="H30" s="82">
        <f>I30+J30</f>
        <v>0</v>
      </c>
      <c r="I30" s="82">
        <v>0</v>
      </c>
      <c r="J30" s="82">
        <v>0</v>
      </c>
      <c r="K30" s="83">
        <v>0</v>
      </c>
      <c r="L30" s="82">
        <f>M30+N30</f>
        <v>6198.7</v>
      </c>
      <c r="M30" s="83">
        <v>5936.3</v>
      </c>
      <c r="N30" s="83">
        <v>262.4</v>
      </c>
      <c r="O30" s="83">
        <v>80.9</v>
      </c>
      <c r="P30" s="82">
        <f>Q30+R30</f>
        <v>1825.7</v>
      </c>
      <c r="Q30" s="83">
        <v>0</v>
      </c>
      <c r="R30" s="83">
        <v>1825.7</v>
      </c>
      <c r="S30" s="83">
        <v>664.3</v>
      </c>
    </row>
    <row r="31" spans="1:19" ht="14.25">
      <c r="A31" s="97"/>
      <c r="B31" s="80">
        <v>307</v>
      </c>
      <c r="C31" s="81" t="s">
        <v>103</v>
      </c>
      <c r="D31" s="82">
        <f>E31+F31</f>
        <v>4181</v>
      </c>
      <c r="E31" s="82">
        <v>0</v>
      </c>
      <c r="F31" s="82">
        <v>4181</v>
      </c>
      <c r="G31" s="82">
        <v>3748</v>
      </c>
      <c r="H31" s="82">
        <f>I31+J31</f>
        <v>1650</v>
      </c>
      <c r="I31" s="82">
        <v>0</v>
      </c>
      <c r="J31" s="82">
        <v>1650</v>
      </c>
      <c r="K31" s="83">
        <v>1450</v>
      </c>
      <c r="L31" s="82">
        <f>M31+N31</f>
        <v>1931</v>
      </c>
      <c r="M31" s="83">
        <v>0</v>
      </c>
      <c r="N31" s="83">
        <v>1931</v>
      </c>
      <c r="O31" s="83">
        <v>1398</v>
      </c>
      <c r="P31" s="82">
        <f>Q31+R31</f>
        <v>600</v>
      </c>
      <c r="Q31" s="83">
        <v>0</v>
      </c>
      <c r="R31" s="83">
        <v>600</v>
      </c>
      <c r="S31" s="83">
        <v>900</v>
      </c>
    </row>
    <row r="32" spans="1:19" ht="14.25">
      <c r="A32" s="97"/>
      <c r="B32" s="80">
        <v>308</v>
      </c>
      <c r="C32" s="81" t="s">
        <v>104</v>
      </c>
      <c r="D32" s="82">
        <f>E32+F32</f>
        <v>6973</v>
      </c>
      <c r="E32" s="82">
        <v>0</v>
      </c>
      <c r="F32" s="82">
        <v>6973</v>
      </c>
      <c r="G32" s="82">
        <v>18601</v>
      </c>
      <c r="H32" s="82">
        <f>I32+J32</f>
        <v>2259</v>
      </c>
      <c r="I32" s="82">
        <v>0</v>
      </c>
      <c r="J32" s="82">
        <v>2259</v>
      </c>
      <c r="K32" s="83">
        <v>986</v>
      </c>
      <c r="L32" s="82">
        <f>M32+N32</f>
        <v>4714</v>
      </c>
      <c r="M32" s="83">
        <v>0</v>
      </c>
      <c r="N32" s="83">
        <v>4714</v>
      </c>
      <c r="O32" s="83">
        <v>17615</v>
      </c>
      <c r="P32" s="82">
        <f>Q32+R32</f>
        <v>0</v>
      </c>
      <c r="Q32" s="83">
        <v>0</v>
      </c>
      <c r="R32" s="83">
        <v>0</v>
      </c>
      <c r="S32" s="83">
        <v>0</v>
      </c>
    </row>
    <row r="33" spans="1:19" ht="14.25">
      <c r="A33" s="99"/>
      <c r="B33" s="80">
        <v>309</v>
      </c>
      <c r="C33" s="81" t="s">
        <v>105</v>
      </c>
      <c r="D33" s="82">
        <f>E33+F33</f>
        <v>27411.38</v>
      </c>
      <c r="E33" s="82">
        <v>23828.48</v>
      </c>
      <c r="F33" s="82">
        <v>3582.9</v>
      </c>
      <c r="G33" s="82">
        <v>2313.9</v>
      </c>
      <c r="H33" s="82">
        <f>I33+J33</f>
        <v>16479.3</v>
      </c>
      <c r="I33" s="82">
        <v>16384.5</v>
      </c>
      <c r="J33" s="82">
        <v>94.8</v>
      </c>
      <c r="K33" s="83">
        <v>56.5</v>
      </c>
      <c r="L33" s="82">
        <f>M33+N33</f>
        <v>10349.08</v>
      </c>
      <c r="M33" s="83">
        <v>7443.98</v>
      </c>
      <c r="N33" s="83">
        <v>2905.1</v>
      </c>
      <c r="O33" s="83">
        <v>1924.7</v>
      </c>
      <c r="P33" s="82">
        <f>Q33+R33</f>
        <v>583</v>
      </c>
      <c r="Q33" s="83">
        <v>0</v>
      </c>
      <c r="R33" s="83">
        <v>583</v>
      </c>
      <c r="S33" s="83">
        <v>332.7</v>
      </c>
    </row>
    <row r="34" spans="1:19" ht="14.25" customHeight="1">
      <c r="A34" s="92" t="s">
        <v>106</v>
      </c>
      <c r="B34" s="80">
        <v>401</v>
      </c>
      <c r="C34" s="81" t="s">
        <v>107</v>
      </c>
      <c r="D34" s="82">
        <f>E34+F34</f>
        <v>497584.82</v>
      </c>
      <c r="E34" s="82">
        <v>374974.7</v>
      </c>
      <c r="F34" s="82">
        <v>122610.12</v>
      </c>
      <c r="G34" s="82">
        <v>131515.06</v>
      </c>
      <c r="H34" s="82">
        <f>I34+J34</f>
        <v>75504.07999999999</v>
      </c>
      <c r="I34" s="82">
        <v>73540.93</v>
      </c>
      <c r="J34" s="82">
        <v>1963.15</v>
      </c>
      <c r="K34" s="83">
        <v>8050.65</v>
      </c>
      <c r="L34" s="82">
        <f>M34+N34</f>
        <v>151357.24000000002</v>
      </c>
      <c r="M34" s="83">
        <v>131524.14</v>
      </c>
      <c r="N34" s="83">
        <v>19833.1</v>
      </c>
      <c r="O34" s="83">
        <v>34906.03</v>
      </c>
      <c r="P34" s="82">
        <f>Q34+R34</f>
        <v>270723.5</v>
      </c>
      <c r="Q34" s="83">
        <v>169909.63</v>
      </c>
      <c r="R34" s="83">
        <v>100813.87</v>
      </c>
      <c r="S34" s="83">
        <v>88558.38</v>
      </c>
    </row>
    <row r="35" spans="1:19" ht="14.25">
      <c r="A35" s="91"/>
      <c r="B35" s="80">
        <v>402</v>
      </c>
      <c r="C35" s="81" t="s">
        <v>108</v>
      </c>
      <c r="D35" s="82">
        <f>E35+F35</f>
        <v>777359.07</v>
      </c>
      <c r="E35" s="82">
        <v>689077.07</v>
      </c>
      <c r="F35" s="82">
        <v>88282</v>
      </c>
      <c r="G35" s="82">
        <v>400821</v>
      </c>
      <c r="H35" s="82">
        <f>I35+J35</f>
        <v>156670</v>
      </c>
      <c r="I35" s="82">
        <v>156026</v>
      </c>
      <c r="J35" s="82">
        <v>644</v>
      </c>
      <c r="K35" s="83">
        <v>13333</v>
      </c>
      <c r="L35" s="82">
        <f>M35+N35</f>
        <v>260080.04</v>
      </c>
      <c r="M35" s="83">
        <v>245894.04</v>
      </c>
      <c r="N35" s="83">
        <v>14186</v>
      </c>
      <c r="O35" s="83">
        <v>135066</v>
      </c>
      <c r="P35" s="82">
        <f>Q35+R35</f>
        <v>360609.03</v>
      </c>
      <c r="Q35" s="83">
        <v>287157.03</v>
      </c>
      <c r="R35" s="83">
        <v>73452</v>
      </c>
      <c r="S35" s="83">
        <v>252422</v>
      </c>
    </row>
    <row r="36" spans="1:19" ht="14.25">
      <c r="A36" s="91"/>
      <c r="B36" s="80">
        <v>403</v>
      </c>
      <c r="C36" s="81" t="s">
        <v>109</v>
      </c>
      <c r="D36" s="82">
        <f>E36+F36</f>
        <v>299602.6</v>
      </c>
      <c r="E36" s="82">
        <v>214957.7</v>
      </c>
      <c r="F36" s="82">
        <v>84644.9</v>
      </c>
      <c r="G36" s="82">
        <v>65974.6</v>
      </c>
      <c r="H36" s="82">
        <f>I36+J36</f>
        <v>102435</v>
      </c>
      <c r="I36" s="82">
        <v>81540.7</v>
      </c>
      <c r="J36" s="82">
        <v>20894.3</v>
      </c>
      <c r="K36" s="83">
        <v>17955.2</v>
      </c>
      <c r="L36" s="82">
        <f>M36+N36</f>
        <v>71350.6</v>
      </c>
      <c r="M36" s="83">
        <v>70797</v>
      </c>
      <c r="N36" s="83">
        <v>553.6</v>
      </c>
      <c r="O36" s="83">
        <v>3290</v>
      </c>
      <c r="P36" s="82">
        <f>Q36+R36</f>
        <v>125817</v>
      </c>
      <c r="Q36" s="83">
        <v>62620</v>
      </c>
      <c r="R36" s="83">
        <v>63197</v>
      </c>
      <c r="S36" s="83">
        <v>44729.4</v>
      </c>
    </row>
    <row r="37" spans="1:19" ht="14.25">
      <c r="A37" s="91"/>
      <c r="B37" s="80">
        <v>404</v>
      </c>
      <c r="C37" s="81" t="s">
        <v>110</v>
      </c>
      <c r="D37" s="82">
        <f>E37+F37</f>
        <v>535694.47</v>
      </c>
      <c r="E37" s="82">
        <v>457262.08</v>
      </c>
      <c r="F37" s="82">
        <v>78432.39</v>
      </c>
      <c r="G37" s="82">
        <v>85361</v>
      </c>
      <c r="H37" s="82">
        <f>I37+J37</f>
        <v>125292</v>
      </c>
      <c r="I37" s="82">
        <v>125222</v>
      </c>
      <c r="J37" s="82">
        <v>70</v>
      </c>
      <c r="K37" s="83">
        <v>206</v>
      </c>
      <c r="L37" s="82">
        <f>M37+N37</f>
        <v>155722.03</v>
      </c>
      <c r="M37" s="83">
        <v>141691.03</v>
      </c>
      <c r="N37" s="83">
        <v>14031</v>
      </c>
      <c r="O37" s="83">
        <v>18760</v>
      </c>
      <c r="P37" s="82">
        <f>Q37+R37</f>
        <v>254680.44</v>
      </c>
      <c r="Q37" s="83">
        <v>190349.05</v>
      </c>
      <c r="R37" s="83">
        <v>64331.39</v>
      </c>
      <c r="S37" s="83">
        <v>66395</v>
      </c>
    </row>
    <row r="38" spans="1:19" ht="14.25">
      <c r="A38" s="91"/>
      <c r="B38" s="80">
        <v>405</v>
      </c>
      <c r="C38" s="81" t="s">
        <v>111</v>
      </c>
      <c r="D38" s="82">
        <f>E38+F38</f>
        <v>214742.78999999998</v>
      </c>
      <c r="E38" s="82">
        <v>135790.78</v>
      </c>
      <c r="F38" s="82">
        <v>78952.01</v>
      </c>
      <c r="G38" s="82">
        <v>115383.27</v>
      </c>
      <c r="H38" s="82">
        <f>I38+J38</f>
        <v>58134.85</v>
      </c>
      <c r="I38" s="82">
        <v>57826.25</v>
      </c>
      <c r="J38" s="82">
        <v>308.6</v>
      </c>
      <c r="K38" s="83">
        <v>10448.27</v>
      </c>
      <c r="L38" s="82">
        <f>M38+N38</f>
        <v>85529.03</v>
      </c>
      <c r="M38" s="83">
        <v>54688.03</v>
      </c>
      <c r="N38" s="83">
        <v>30841</v>
      </c>
      <c r="O38" s="83">
        <v>56352.15</v>
      </c>
      <c r="P38" s="82">
        <f>Q38+R38</f>
        <v>71078.91</v>
      </c>
      <c r="Q38" s="83">
        <v>23276.5</v>
      </c>
      <c r="R38" s="83">
        <v>47802.41</v>
      </c>
      <c r="S38" s="83">
        <v>48582.85</v>
      </c>
    </row>
    <row r="39" spans="1:19" ht="14.25">
      <c r="A39" s="93"/>
      <c r="B39" s="80">
        <v>406</v>
      </c>
      <c r="C39" s="81" t="s">
        <v>112</v>
      </c>
      <c r="D39" s="82">
        <f>E39+F39</f>
        <v>286541.4</v>
      </c>
      <c r="E39" s="82">
        <v>204878.1</v>
      </c>
      <c r="F39" s="82">
        <v>81663.3</v>
      </c>
      <c r="G39" s="82">
        <v>64842.2</v>
      </c>
      <c r="H39" s="82">
        <f>I39+J39</f>
        <v>56788.4</v>
      </c>
      <c r="I39" s="82">
        <v>53120</v>
      </c>
      <c r="J39" s="82">
        <v>3668.4</v>
      </c>
      <c r="K39" s="83">
        <v>15563.2</v>
      </c>
      <c r="L39" s="82">
        <f>M39+N39</f>
        <v>128893</v>
      </c>
      <c r="M39" s="83">
        <v>110213.7</v>
      </c>
      <c r="N39" s="83">
        <v>18679.3</v>
      </c>
      <c r="O39" s="83">
        <v>29552.3</v>
      </c>
      <c r="P39" s="82">
        <f>Q39+R39</f>
        <v>100860</v>
      </c>
      <c r="Q39" s="83">
        <v>41544.4</v>
      </c>
      <c r="R39" s="83">
        <v>59315.6</v>
      </c>
      <c r="S39" s="83">
        <v>19726.7</v>
      </c>
    </row>
    <row r="40" spans="1:19" ht="14.25" customHeight="1">
      <c r="A40" s="92" t="s">
        <v>113</v>
      </c>
      <c r="B40" s="80">
        <v>501</v>
      </c>
      <c r="C40" s="81" t="s">
        <v>114</v>
      </c>
      <c r="D40" s="82">
        <f>E40+F40</f>
        <v>57309</v>
      </c>
      <c r="E40" s="82">
        <v>38780.6</v>
      </c>
      <c r="F40" s="82">
        <v>18528.4</v>
      </c>
      <c r="G40" s="82">
        <v>3679.7</v>
      </c>
      <c r="H40" s="82">
        <f>I40+J40</f>
        <v>35840.1</v>
      </c>
      <c r="I40" s="82">
        <v>30716.5</v>
      </c>
      <c r="J40" s="82">
        <v>5123.6</v>
      </c>
      <c r="K40" s="83">
        <v>1634.5</v>
      </c>
      <c r="L40" s="82">
        <f>M40+N40</f>
        <v>8965.300000000001</v>
      </c>
      <c r="M40" s="83">
        <v>8064.1</v>
      </c>
      <c r="N40" s="83">
        <v>901.2</v>
      </c>
      <c r="O40" s="83">
        <v>858.4</v>
      </c>
      <c r="P40" s="82">
        <f>Q40+R40</f>
        <v>12503.6</v>
      </c>
      <c r="Q40" s="83">
        <v>0</v>
      </c>
      <c r="R40" s="83">
        <v>12503.6</v>
      </c>
      <c r="S40" s="83">
        <v>1186.8</v>
      </c>
    </row>
    <row r="41" spans="1:19" ht="14.25">
      <c r="A41" s="91"/>
      <c r="B41" s="80">
        <v>502</v>
      </c>
      <c r="C41" s="81" t="s">
        <v>115</v>
      </c>
      <c r="D41" s="82">
        <f>E41+F41</f>
        <v>448845.10000000003</v>
      </c>
      <c r="E41" s="82">
        <v>387859.4</v>
      </c>
      <c r="F41" s="82">
        <v>60985.7</v>
      </c>
      <c r="G41" s="82">
        <v>227217.8</v>
      </c>
      <c r="H41" s="82">
        <f>I41+J41</f>
        <v>81916</v>
      </c>
      <c r="I41" s="82">
        <v>81497</v>
      </c>
      <c r="J41" s="82">
        <v>419</v>
      </c>
      <c r="K41" s="83">
        <v>22704</v>
      </c>
      <c r="L41" s="82">
        <f>M41+N41</f>
        <v>252786.5</v>
      </c>
      <c r="M41" s="83">
        <v>228155.8</v>
      </c>
      <c r="N41" s="83">
        <v>24630.7</v>
      </c>
      <c r="O41" s="83">
        <v>135169.9</v>
      </c>
      <c r="P41" s="82">
        <f>Q41+R41</f>
        <v>114142.6</v>
      </c>
      <c r="Q41" s="83">
        <v>78206.6</v>
      </c>
      <c r="R41" s="83">
        <v>35936</v>
      </c>
      <c r="S41" s="83">
        <v>69343.9</v>
      </c>
    </row>
    <row r="42" spans="1:19" ht="14.25">
      <c r="A42" s="91"/>
      <c r="B42" s="80">
        <v>503</v>
      </c>
      <c r="C42" s="81" t="s">
        <v>116</v>
      </c>
      <c r="D42" s="82">
        <f>E42+F42</f>
        <v>194155.40000000002</v>
      </c>
      <c r="E42" s="82">
        <v>107664.3</v>
      </c>
      <c r="F42" s="82">
        <v>86491.1</v>
      </c>
      <c r="G42" s="82">
        <v>103702.3</v>
      </c>
      <c r="H42" s="82">
        <f>I42+J42</f>
        <v>0</v>
      </c>
      <c r="I42" s="82">
        <v>0</v>
      </c>
      <c r="J42" s="82">
        <v>0</v>
      </c>
      <c r="K42" s="83">
        <v>0</v>
      </c>
      <c r="L42" s="82">
        <f>M42+N42</f>
        <v>100683.9</v>
      </c>
      <c r="M42" s="83">
        <v>85162.2</v>
      </c>
      <c r="N42" s="83">
        <v>15521.7</v>
      </c>
      <c r="O42" s="83">
        <v>29664.2</v>
      </c>
      <c r="P42" s="82">
        <f>Q42+R42</f>
        <v>93471.5</v>
      </c>
      <c r="Q42" s="83">
        <v>22502.1</v>
      </c>
      <c r="R42" s="83">
        <v>70969.4</v>
      </c>
      <c r="S42" s="83">
        <v>74038.1</v>
      </c>
    </row>
    <row r="43" spans="1:19" ht="14.25">
      <c r="A43" s="91"/>
      <c r="B43" s="80">
        <v>504</v>
      </c>
      <c r="C43" s="81" t="s">
        <v>117</v>
      </c>
      <c r="D43" s="82">
        <f>E43+F43</f>
        <v>257032.38999999998</v>
      </c>
      <c r="E43" s="82">
        <v>188872.8</v>
      </c>
      <c r="F43" s="82">
        <v>68159.59</v>
      </c>
      <c r="G43" s="82">
        <v>123073.85</v>
      </c>
      <c r="H43" s="82">
        <f>I43+J43</f>
        <v>0</v>
      </c>
      <c r="I43" s="82">
        <v>0</v>
      </c>
      <c r="J43" s="82">
        <v>0</v>
      </c>
      <c r="K43" s="83">
        <v>0</v>
      </c>
      <c r="L43" s="82">
        <f>M43+N43</f>
        <v>137966.3</v>
      </c>
      <c r="M43" s="83">
        <v>119829.53</v>
      </c>
      <c r="N43" s="83">
        <v>18136.77</v>
      </c>
      <c r="O43" s="83">
        <v>62732.2</v>
      </c>
      <c r="P43" s="82">
        <f>Q43+R43</f>
        <v>119066.09</v>
      </c>
      <c r="Q43" s="83">
        <v>69043.27</v>
      </c>
      <c r="R43" s="83">
        <v>50022.82</v>
      </c>
      <c r="S43" s="83">
        <v>60341.65</v>
      </c>
    </row>
    <row r="44" spans="1:19" ht="14.25">
      <c r="A44" s="91"/>
      <c r="B44" s="80">
        <v>505</v>
      </c>
      <c r="C44" s="81" t="s">
        <v>118</v>
      </c>
      <c r="D44" s="82">
        <f>E44+F44</f>
        <v>160994.66999999998</v>
      </c>
      <c r="E44" s="82">
        <v>125888.53</v>
      </c>
      <c r="F44" s="82">
        <v>35106.14</v>
      </c>
      <c r="G44" s="82">
        <v>120063.15</v>
      </c>
      <c r="H44" s="82">
        <f>I44+J44</f>
        <v>15595.41</v>
      </c>
      <c r="I44" s="82">
        <v>13850.61</v>
      </c>
      <c r="J44" s="82">
        <v>1744.8</v>
      </c>
      <c r="K44" s="83">
        <v>6589.01</v>
      </c>
      <c r="L44" s="82">
        <f>M44+N44</f>
        <v>75296.07</v>
      </c>
      <c r="M44" s="83">
        <v>57049.29</v>
      </c>
      <c r="N44" s="83">
        <v>18246.78</v>
      </c>
      <c r="O44" s="83">
        <v>59024.19</v>
      </c>
      <c r="P44" s="82">
        <f>Q44+R44</f>
        <v>70103.19</v>
      </c>
      <c r="Q44" s="83">
        <v>54988.63</v>
      </c>
      <c r="R44" s="83">
        <v>15114.56</v>
      </c>
      <c r="S44" s="83">
        <v>54449.95</v>
      </c>
    </row>
    <row r="45" spans="1:19" ht="14.25">
      <c r="A45" s="91"/>
      <c r="B45" s="80">
        <v>506</v>
      </c>
      <c r="C45" s="81" t="s">
        <v>119</v>
      </c>
      <c r="D45" s="82">
        <f>E45+F45</f>
        <v>189464.81</v>
      </c>
      <c r="E45" s="82">
        <v>163008.17</v>
      </c>
      <c r="F45" s="82">
        <v>26456.64</v>
      </c>
      <c r="G45" s="82">
        <v>127109.5</v>
      </c>
      <c r="H45" s="82">
        <f>I45+J45</f>
        <v>14305.28</v>
      </c>
      <c r="I45" s="82">
        <v>13787.29</v>
      </c>
      <c r="J45" s="82">
        <v>517.99</v>
      </c>
      <c r="K45" s="83">
        <v>5475.33</v>
      </c>
      <c r="L45" s="82">
        <f>M45+N45</f>
        <v>113742.94</v>
      </c>
      <c r="M45" s="83">
        <v>99499.1</v>
      </c>
      <c r="N45" s="83">
        <v>14243.84</v>
      </c>
      <c r="O45" s="83">
        <v>86642.09</v>
      </c>
      <c r="P45" s="82">
        <f>Q45+R45</f>
        <v>61416.59</v>
      </c>
      <c r="Q45" s="83">
        <v>49721.78</v>
      </c>
      <c r="R45" s="83">
        <v>11694.81</v>
      </c>
      <c r="S45" s="83">
        <v>34992.08</v>
      </c>
    </row>
    <row r="46" spans="1:19" ht="14.25">
      <c r="A46" s="91"/>
      <c r="B46" s="80">
        <v>507</v>
      </c>
      <c r="C46" s="81" t="s">
        <v>120</v>
      </c>
      <c r="D46" s="82">
        <f>E46+F46</f>
        <v>148987.19999999998</v>
      </c>
      <c r="E46" s="82">
        <v>142813.9</v>
      </c>
      <c r="F46" s="82">
        <v>6173.3</v>
      </c>
      <c r="G46" s="82">
        <v>63396.2</v>
      </c>
      <c r="H46" s="82">
        <f>I46+J46</f>
        <v>32768.4</v>
      </c>
      <c r="I46" s="82">
        <v>32404</v>
      </c>
      <c r="J46" s="82">
        <v>364.4</v>
      </c>
      <c r="K46" s="83">
        <v>6780.7</v>
      </c>
      <c r="L46" s="82">
        <f>M46+N46</f>
        <v>96974.8</v>
      </c>
      <c r="M46" s="83">
        <v>91269.6</v>
      </c>
      <c r="N46" s="83">
        <v>5705.2</v>
      </c>
      <c r="O46" s="83">
        <v>55697.6</v>
      </c>
      <c r="P46" s="82">
        <f>Q46+R46</f>
        <v>19244</v>
      </c>
      <c r="Q46" s="83">
        <v>19140.3</v>
      </c>
      <c r="R46" s="83">
        <v>103.7</v>
      </c>
      <c r="S46" s="83">
        <v>917.9</v>
      </c>
    </row>
    <row r="47" spans="1:19" ht="14.25">
      <c r="A47" s="93"/>
      <c r="B47" s="80">
        <v>508</v>
      </c>
      <c r="C47" s="81" t="s">
        <v>121</v>
      </c>
      <c r="D47" s="82">
        <f>E47+F47</f>
        <v>318981.61</v>
      </c>
      <c r="E47" s="82">
        <v>289968.74</v>
      </c>
      <c r="F47" s="82">
        <v>29012.87</v>
      </c>
      <c r="G47" s="82">
        <v>84312.12</v>
      </c>
      <c r="H47" s="82">
        <f>I47+J47</f>
        <v>31507.280000000002</v>
      </c>
      <c r="I47" s="82">
        <v>30248.88</v>
      </c>
      <c r="J47" s="82">
        <v>1258.4</v>
      </c>
      <c r="K47" s="83">
        <v>5382.92</v>
      </c>
      <c r="L47" s="82">
        <f>M47+N47</f>
        <v>177910.32</v>
      </c>
      <c r="M47" s="83">
        <v>168283.21</v>
      </c>
      <c r="N47" s="83">
        <v>9627.11</v>
      </c>
      <c r="O47" s="83">
        <v>41474.52</v>
      </c>
      <c r="P47" s="82">
        <f>Q47+R47</f>
        <v>109564.01</v>
      </c>
      <c r="Q47" s="83">
        <v>91436.65</v>
      </c>
      <c r="R47" s="83">
        <v>18127.36</v>
      </c>
      <c r="S47" s="83">
        <v>37454.68</v>
      </c>
    </row>
    <row r="48" spans="1:19" ht="14.25" customHeight="1">
      <c r="A48" s="92" t="s">
        <v>122</v>
      </c>
      <c r="B48" s="80">
        <v>601</v>
      </c>
      <c r="C48" s="81" t="s">
        <v>123</v>
      </c>
      <c r="D48" s="82">
        <f>E48+F48</f>
        <v>656820.1</v>
      </c>
      <c r="E48" s="82">
        <v>622976.6</v>
      </c>
      <c r="F48" s="82">
        <v>33843.5</v>
      </c>
      <c r="G48" s="82">
        <v>130278.2</v>
      </c>
      <c r="H48" s="82">
        <f>I48+J48</f>
        <v>89102.5</v>
      </c>
      <c r="I48" s="82">
        <v>88980.5</v>
      </c>
      <c r="J48" s="82">
        <v>122</v>
      </c>
      <c r="K48" s="83">
        <v>6100.6</v>
      </c>
      <c r="L48" s="82">
        <f>M48+N48</f>
        <v>164480.1</v>
      </c>
      <c r="M48" s="83">
        <v>160038.6</v>
      </c>
      <c r="N48" s="83">
        <v>4441.5</v>
      </c>
      <c r="O48" s="83">
        <v>22452.3</v>
      </c>
      <c r="P48" s="82">
        <f>Q48+R48</f>
        <v>403237.5</v>
      </c>
      <c r="Q48" s="83">
        <v>373957.5</v>
      </c>
      <c r="R48" s="83">
        <v>29280</v>
      </c>
      <c r="S48" s="83">
        <v>101725.3</v>
      </c>
    </row>
    <row r="49" spans="1:19" ht="14.25">
      <c r="A49" s="91"/>
      <c r="B49" s="80">
        <v>602</v>
      </c>
      <c r="C49" s="81" t="s">
        <v>124</v>
      </c>
      <c r="D49" s="82">
        <f>E49+F49</f>
        <v>753460.73</v>
      </c>
      <c r="E49" s="83">
        <v>717916.19</v>
      </c>
      <c r="F49" s="83">
        <v>35544.54</v>
      </c>
      <c r="G49" s="83">
        <v>344691.36</v>
      </c>
      <c r="H49" s="82">
        <f>I49+J49</f>
        <v>50129.75</v>
      </c>
      <c r="I49" s="83">
        <v>49734.78</v>
      </c>
      <c r="J49" s="83">
        <v>394.97</v>
      </c>
      <c r="K49" s="83">
        <v>9352.03</v>
      </c>
      <c r="L49" s="82">
        <f>M49+N49</f>
        <v>184321.34999999998</v>
      </c>
      <c r="M49" s="83">
        <v>172480.86</v>
      </c>
      <c r="N49" s="83">
        <v>11840.49</v>
      </c>
      <c r="O49" s="83">
        <v>93867.18</v>
      </c>
      <c r="P49" s="82">
        <f>Q49+R49</f>
        <v>519009.63</v>
      </c>
      <c r="Q49" s="83">
        <v>495700.55</v>
      </c>
      <c r="R49" s="83">
        <v>23309.08</v>
      </c>
      <c r="S49" s="83">
        <v>241472.15</v>
      </c>
    </row>
    <row r="50" spans="1:19" ht="14.25">
      <c r="A50" s="91"/>
      <c r="B50" s="80">
        <v>603</v>
      </c>
      <c r="C50" s="81" t="s">
        <v>125</v>
      </c>
      <c r="D50" s="82">
        <f>E50+F50</f>
        <v>602573.48</v>
      </c>
      <c r="E50" s="82">
        <v>549924.17</v>
      </c>
      <c r="F50" s="82">
        <v>52649.31</v>
      </c>
      <c r="G50" s="82">
        <v>33572.54</v>
      </c>
      <c r="H50" s="82">
        <f>I50+J50</f>
        <v>78527.29</v>
      </c>
      <c r="I50" s="82">
        <v>76471.48</v>
      </c>
      <c r="J50" s="82">
        <v>2055.81</v>
      </c>
      <c r="K50" s="83">
        <v>4971.37</v>
      </c>
      <c r="L50" s="82">
        <f>M50+N50</f>
        <v>162423.37</v>
      </c>
      <c r="M50" s="83">
        <v>147161.86</v>
      </c>
      <c r="N50" s="83">
        <v>15261.51</v>
      </c>
      <c r="O50" s="83">
        <v>11140.31</v>
      </c>
      <c r="P50" s="82">
        <f>Q50+R50</f>
        <v>361622.82</v>
      </c>
      <c r="Q50" s="83">
        <v>326290.83</v>
      </c>
      <c r="R50" s="83">
        <v>35331.99</v>
      </c>
      <c r="S50" s="83">
        <v>17460.86</v>
      </c>
    </row>
    <row r="51" spans="1:19" ht="14.25">
      <c r="A51" s="91"/>
      <c r="B51" s="80">
        <v>604</v>
      </c>
      <c r="C51" s="81" t="s">
        <v>126</v>
      </c>
      <c r="D51" s="82">
        <f>E51+F51</f>
        <v>602480.1</v>
      </c>
      <c r="E51" s="82">
        <v>581784.5</v>
      </c>
      <c r="F51" s="82">
        <v>20695.6</v>
      </c>
      <c r="G51" s="82">
        <v>146779.2</v>
      </c>
      <c r="H51" s="82">
        <f>I51+J51</f>
        <v>220994.1</v>
      </c>
      <c r="I51" s="82">
        <v>220429.5</v>
      </c>
      <c r="J51" s="82">
        <v>564.6</v>
      </c>
      <c r="K51" s="83">
        <v>29787.3</v>
      </c>
      <c r="L51" s="82">
        <f>M51+N51</f>
        <v>129207.2</v>
      </c>
      <c r="M51" s="83">
        <v>122222.9</v>
      </c>
      <c r="N51" s="83">
        <v>6984.3</v>
      </c>
      <c r="O51" s="83">
        <v>45748.1</v>
      </c>
      <c r="P51" s="82">
        <f>Q51+R51</f>
        <v>252278.80000000002</v>
      </c>
      <c r="Q51" s="83">
        <v>239132.1</v>
      </c>
      <c r="R51" s="83">
        <v>13146.7</v>
      </c>
      <c r="S51" s="83">
        <v>71243.8</v>
      </c>
    </row>
    <row r="52" spans="1:19" ht="14.25">
      <c r="A52" s="93"/>
      <c r="B52" s="80">
        <v>605</v>
      </c>
      <c r="C52" s="81" t="s">
        <v>127</v>
      </c>
      <c r="D52" s="82">
        <f>E52+F52</f>
        <v>361616.29000000004</v>
      </c>
      <c r="E52" s="82">
        <v>352235.34</v>
      </c>
      <c r="F52" s="82">
        <v>9380.95</v>
      </c>
      <c r="G52" s="82">
        <v>28807.83</v>
      </c>
      <c r="H52" s="82">
        <f>I52+J52</f>
        <v>28277.71</v>
      </c>
      <c r="I52" s="82">
        <v>28273.61</v>
      </c>
      <c r="J52" s="82">
        <v>4.1</v>
      </c>
      <c r="K52" s="83">
        <v>4970.7</v>
      </c>
      <c r="L52" s="82">
        <f>M52+N52</f>
        <v>36353.25</v>
      </c>
      <c r="M52" s="83">
        <v>35179.35</v>
      </c>
      <c r="N52" s="83">
        <v>1173.9</v>
      </c>
      <c r="O52" s="83">
        <v>4171.06</v>
      </c>
      <c r="P52" s="82">
        <f>Q52+R52</f>
        <v>296985.33</v>
      </c>
      <c r="Q52" s="83">
        <v>288782.38</v>
      </c>
      <c r="R52" s="83">
        <v>8202.95</v>
      </c>
      <c r="S52" s="83">
        <v>19666.07</v>
      </c>
    </row>
    <row r="53" spans="1:19" ht="14.25" customHeight="1">
      <c r="A53" s="95" t="s">
        <v>128</v>
      </c>
      <c r="B53" s="80">
        <v>701</v>
      </c>
      <c r="C53" s="81" t="s">
        <v>129</v>
      </c>
      <c r="D53" s="82">
        <f>E53+F53</f>
        <v>156337.72</v>
      </c>
      <c r="E53" s="82">
        <v>110054.76</v>
      </c>
      <c r="F53" s="82">
        <v>46282.96</v>
      </c>
      <c r="G53" s="82">
        <v>21215.28</v>
      </c>
      <c r="H53" s="82">
        <f>I53+J53</f>
        <v>83014.65</v>
      </c>
      <c r="I53" s="82">
        <v>80334.65</v>
      </c>
      <c r="J53" s="82">
        <v>2680</v>
      </c>
      <c r="K53" s="83">
        <v>7818</v>
      </c>
      <c r="L53" s="82">
        <f>M53+N53</f>
        <v>35263.07</v>
      </c>
      <c r="M53" s="83">
        <v>12965.16</v>
      </c>
      <c r="N53" s="83">
        <v>22297.91</v>
      </c>
      <c r="O53" s="83">
        <v>10655.36</v>
      </c>
      <c r="P53" s="82">
        <f>Q53+R53</f>
        <v>38060</v>
      </c>
      <c r="Q53" s="83">
        <v>16754.95</v>
      </c>
      <c r="R53" s="83">
        <v>21305.05</v>
      </c>
      <c r="S53" s="83">
        <v>2741.92</v>
      </c>
    </row>
    <row r="54" spans="1:19" ht="14.25">
      <c r="A54" s="94"/>
      <c r="B54" s="80">
        <v>702</v>
      </c>
      <c r="C54" s="81" t="s">
        <v>130</v>
      </c>
      <c r="D54" s="82">
        <f>E54+F54</f>
        <v>30560.699999999997</v>
      </c>
      <c r="E54" s="82">
        <v>16341.4</v>
      </c>
      <c r="F54" s="82">
        <v>14219.3</v>
      </c>
      <c r="G54" s="82">
        <v>8390.7</v>
      </c>
      <c r="H54" s="82">
        <f>I54+J54</f>
        <v>12772</v>
      </c>
      <c r="I54" s="82">
        <v>11684</v>
      </c>
      <c r="J54" s="82">
        <v>1088</v>
      </c>
      <c r="K54" s="83">
        <v>4166.1</v>
      </c>
      <c r="L54" s="82">
        <f>M54+N54</f>
        <v>11754.4</v>
      </c>
      <c r="M54" s="83">
        <v>4607.4</v>
      </c>
      <c r="N54" s="83">
        <v>7147</v>
      </c>
      <c r="O54" s="83">
        <v>4224.6</v>
      </c>
      <c r="P54" s="82">
        <f>Q54+R54</f>
        <v>6034.3</v>
      </c>
      <c r="Q54" s="83">
        <v>50</v>
      </c>
      <c r="R54" s="83">
        <v>5984.3</v>
      </c>
      <c r="S54" s="83">
        <v>0</v>
      </c>
    </row>
    <row r="55" spans="1:19" ht="14.25">
      <c r="A55" s="96"/>
      <c r="B55" s="80">
        <v>703</v>
      </c>
      <c r="C55" s="81" t="s">
        <v>131</v>
      </c>
      <c r="D55" s="82">
        <f>E55+F55</f>
        <v>33532.81</v>
      </c>
      <c r="E55" s="82">
        <v>12075.5</v>
      </c>
      <c r="F55" s="82">
        <v>21457.31</v>
      </c>
      <c r="G55" s="82">
        <v>1069.26</v>
      </c>
      <c r="H55" s="82">
        <f>I55+J55</f>
        <v>26.310000000000002</v>
      </c>
      <c r="I55" s="82">
        <v>0.3</v>
      </c>
      <c r="J55" s="82">
        <v>26.01</v>
      </c>
      <c r="K55" s="83">
        <v>0</v>
      </c>
      <c r="L55" s="82">
        <f>M55+N55</f>
        <v>31217.27</v>
      </c>
      <c r="M55" s="83">
        <v>11522.02</v>
      </c>
      <c r="N55" s="83">
        <v>19695.25</v>
      </c>
      <c r="O55" s="83">
        <v>1069.26</v>
      </c>
      <c r="P55" s="82">
        <f>Q55+R55</f>
        <v>2289.23</v>
      </c>
      <c r="Q55" s="83">
        <v>553.18</v>
      </c>
      <c r="R55" s="83">
        <v>1736.05</v>
      </c>
      <c r="S55" s="83">
        <v>0</v>
      </c>
    </row>
    <row r="56" spans="1:19" ht="14.25" customHeight="1">
      <c r="A56" s="92" t="s">
        <v>132</v>
      </c>
      <c r="B56" s="80">
        <v>704</v>
      </c>
      <c r="C56" s="81" t="s">
        <v>133</v>
      </c>
      <c r="D56" s="82">
        <f>E56+F56</f>
        <v>16067.5</v>
      </c>
      <c r="E56" s="82">
        <v>1147.5</v>
      </c>
      <c r="F56" s="82">
        <v>14920</v>
      </c>
      <c r="G56" s="82">
        <v>1110.3</v>
      </c>
      <c r="H56" s="82">
        <f>I56+J56</f>
        <v>0</v>
      </c>
      <c r="I56" s="82">
        <v>0</v>
      </c>
      <c r="J56" s="82">
        <v>0</v>
      </c>
      <c r="K56" s="83">
        <v>0</v>
      </c>
      <c r="L56" s="82">
        <f>M56+N56</f>
        <v>2431.7</v>
      </c>
      <c r="M56" s="83">
        <v>698.9</v>
      </c>
      <c r="N56" s="83">
        <v>1732.8</v>
      </c>
      <c r="O56" s="83">
        <v>783</v>
      </c>
      <c r="P56" s="82">
        <f>Q56+R56</f>
        <v>13635.800000000001</v>
      </c>
      <c r="Q56" s="83">
        <v>448.6</v>
      </c>
      <c r="R56" s="83">
        <v>13187.2</v>
      </c>
      <c r="S56" s="83">
        <v>327.3</v>
      </c>
    </row>
    <row r="57" spans="1:19" ht="14.25">
      <c r="A57" s="91"/>
      <c r="B57" s="80">
        <v>705</v>
      </c>
      <c r="C57" s="81" t="s">
        <v>134</v>
      </c>
      <c r="D57" s="82">
        <f>E57+F57</f>
        <v>146170.77</v>
      </c>
      <c r="E57" s="82">
        <v>111749.28</v>
      </c>
      <c r="F57" s="82">
        <v>34421.49</v>
      </c>
      <c r="G57" s="82">
        <v>188823.89</v>
      </c>
      <c r="H57" s="82">
        <f>I57+J57</f>
        <v>30638.04</v>
      </c>
      <c r="I57" s="82">
        <v>30466.9</v>
      </c>
      <c r="J57" s="82">
        <v>171.14</v>
      </c>
      <c r="K57" s="83">
        <v>1151.79</v>
      </c>
      <c r="L57" s="82">
        <f>M57+N57</f>
        <v>92442.64</v>
      </c>
      <c r="M57" s="83">
        <v>65344.4</v>
      </c>
      <c r="N57" s="83">
        <v>27098.24</v>
      </c>
      <c r="O57" s="83">
        <v>129037.06</v>
      </c>
      <c r="P57" s="82">
        <f>Q57+R57</f>
        <v>23090.09</v>
      </c>
      <c r="Q57" s="83">
        <v>15937.98</v>
      </c>
      <c r="R57" s="83">
        <v>7152.11</v>
      </c>
      <c r="S57" s="83">
        <v>58635.04</v>
      </c>
    </row>
    <row r="58" spans="1:19" ht="14.25">
      <c r="A58" s="93"/>
      <c r="B58" s="80">
        <v>706</v>
      </c>
      <c r="C58" s="81" t="s">
        <v>135</v>
      </c>
      <c r="D58" s="82">
        <f>E58+F58</f>
        <v>48465.78</v>
      </c>
      <c r="E58" s="82">
        <v>34823.53</v>
      </c>
      <c r="F58" s="82">
        <v>13642.25</v>
      </c>
      <c r="G58" s="82">
        <v>18261.85</v>
      </c>
      <c r="H58" s="82">
        <f>I58+J58</f>
        <v>25326.449999999997</v>
      </c>
      <c r="I58" s="82">
        <v>20766.3</v>
      </c>
      <c r="J58" s="82">
        <v>4560.15</v>
      </c>
      <c r="K58" s="83">
        <v>6964.35</v>
      </c>
      <c r="L58" s="82">
        <f>M58+N58</f>
        <v>22123.03</v>
      </c>
      <c r="M58" s="83">
        <v>13553.93</v>
      </c>
      <c r="N58" s="83">
        <v>8569.1</v>
      </c>
      <c r="O58" s="83">
        <v>9018.55</v>
      </c>
      <c r="P58" s="82">
        <f>Q58+R58</f>
        <v>1016.3</v>
      </c>
      <c r="Q58" s="83">
        <v>503.3</v>
      </c>
      <c r="R58" s="83">
        <v>513</v>
      </c>
      <c r="S58" s="83">
        <v>2278.95</v>
      </c>
    </row>
    <row r="59" spans="1:19" ht="14.25" customHeight="1">
      <c r="A59" s="92" t="s">
        <v>136</v>
      </c>
      <c r="B59" s="80">
        <v>801</v>
      </c>
      <c r="C59" s="81" t="s">
        <v>137</v>
      </c>
      <c r="D59" s="82">
        <f>E59+F59</f>
        <v>61718.2</v>
      </c>
      <c r="E59" s="82">
        <v>800</v>
      </c>
      <c r="F59" s="82">
        <v>60918.2</v>
      </c>
      <c r="G59" s="82">
        <v>0</v>
      </c>
      <c r="H59" s="82">
        <f>I59+J59</f>
        <v>2003</v>
      </c>
      <c r="I59" s="82">
        <v>800</v>
      </c>
      <c r="J59" s="82">
        <v>1203</v>
      </c>
      <c r="K59" s="83">
        <v>0</v>
      </c>
      <c r="L59" s="82">
        <f>M59+N59</f>
        <v>1874.8</v>
      </c>
      <c r="M59" s="83">
        <v>0</v>
      </c>
      <c r="N59" s="83">
        <v>1874.8</v>
      </c>
      <c r="O59" s="83">
        <v>0</v>
      </c>
      <c r="P59" s="82">
        <f>Q59+R59</f>
        <v>57840.4</v>
      </c>
      <c r="Q59" s="83">
        <v>0</v>
      </c>
      <c r="R59" s="83">
        <v>57840.4</v>
      </c>
      <c r="S59" s="83">
        <v>0</v>
      </c>
    </row>
    <row r="60" spans="1:19" ht="14.25">
      <c r="A60" s="91"/>
      <c r="B60" s="80">
        <v>802</v>
      </c>
      <c r="C60" s="81" t="s">
        <v>138</v>
      </c>
      <c r="D60" s="82">
        <f>E60+F60</f>
        <v>10872</v>
      </c>
      <c r="E60" s="82">
        <v>0</v>
      </c>
      <c r="F60" s="82">
        <v>10872</v>
      </c>
      <c r="G60" s="82">
        <v>5642.8</v>
      </c>
      <c r="H60" s="82">
        <f>I60+J60</f>
        <v>3086.7</v>
      </c>
      <c r="I60" s="82">
        <v>0</v>
      </c>
      <c r="J60" s="82">
        <v>3086.7</v>
      </c>
      <c r="K60" s="83">
        <v>4566.1</v>
      </c>
      <c r="L60" s="82">
        <f>M60+N60</f>
        <v>1182.8</v>
      </c>
      <c r="M60" s="83">
        <v>0</v>
      </c>
      <c r="N60" s="83">
        <v>1182.8</v>
      </c>
      <c r="O60" s="83">
        <v>152.3</v>
      </c>
      <c r="P60" s="82">
        <f>Q60+R60</f>
        <v>6602.5</v>
      </c>
      <c r="Q60" s="83">
        <v>0</v>
      </c>
      <c r="R60" s="83">
        <v>6602.5</v>
      </c>
      <c r="S60" s="83">
        <v>924.4</v>
      </c>
    </row>
    <row r="61" spans="1:19" ht="14.25">
      <c r="A61" s="91"/>
      <c r="B61" s="80">
        <v>803</v>
      </c>
      <c r="C61" s="81" t="s">
        <v>139</v>
      </c>
      <c r="D61" s="82">
        <f>E61+F61</f>
        <v>10860</v>
      </c>
      <c r="E61" s="82">
        <v>0</v>
      </c>
      <c r="F61" s="82">
        <v>10860</v>
      </c>
      <c r="G61" s="82">
        <v>392</v>
      </c>
      <c r="H61" s="82">
        <f>I61+J61</f>
        <v>101</v>
      </c>
      <c r="I61" s="82">
        <v>0</v>
      </c>
      <c r="J61" s="82">
        <v>101</v>
      </c>
      <c r="K61" s="83">
        <v>0</v>
      </c>
      <c r="L61" s="82">
        <f>M61+N61</f>
        <v>3437</v>
      </c>
      <c r="M61" s="83">
        <v>0</v>
      </c>
      <c r="N61" s="83">
        <v>3437</v>
      </c>
      <c r="O61" s="83">
        <v>392</v>
      </c>
      <c r="P61" s="82">
        <f>Q61+R61</f>
        <v>7322</v>
      </c>
      <c r="Q61" s="83">
        <v>0</v>
      </c>
      <c r="R61" s="83">
        <v>7322</v>
      </c>
      <c r="S61" s="83">
        <v>0</v>
      </c>
    </row>
    <row r="62" spans="1:19" ht="14.25">
      <c r="A62" s="91"/>
      <c r="B62" s="80">
        <v>804</v>
      </c>
      <c r="C62" s="81" t="s">
        <v>140</v>
      </c>
      <c r="D62" s="82">
        <f>E62+F62</f>
        <v>3518</v>
      </c>
      <c r="E62" s="82">
        <v>999</v>
      </c>
      <c r="F62" s="82">
        <v>2519</v>
      </c>
      <c r="G62" s="82">
        <v>4315</v>
      </c>
      <c r="H62" s="82">
        <f>I62+J62</f>
        <v>1916</v>
      </c>
      <c r="I62" s="82">
        <v>848</v>
      </c>
      <c r="J62" s="82">
        <v>1068</v>
      </c>
      <c r="K62" s="83">
        <v>668</v>
      </c>
      <c r="L62" s="82">
        <f>M62+N62</f>
        <v>1295</v>
      </c>
      <c r="M62" s="83">
        <v>148</v>
      </c>
      <c r="N62" s="83">
        <v>1147</v>
      </c>
      <c r="O62" s="83">
        <v>2508</v>
      </c>
      <c r="P62" s="82">
        <f>Q62+R62</f>
        <v>307</v>
      </c>
      <c r="Q62" s="83">
        <v>3</v>
      </c>
      <c r="R62" s="83">
        <v>304</v>
      </c>
      <c r="S62" s="83">
        <v>1139</v>
      </c>
    </row>
    <row r="63" spans="1:19" ht="14.25">
      <c r="A63" s="91"/>
      <c r="B63" s="80">
        <v>805</v>
      </c>
      <c r="C63" s="81" t="s">
        <v>141</v>
      </c>
      <c r="D63" s="82">
        <f>E63+F63</f>
        <v>0</v>
      </c>
      <c r="E63" s="82">
        <v>0</v>
      </c>
      <c r="F63" s="82">
        <v>0</v>
      </c>
      <c r="G63" s="82">
        <v>0</v>
      </c>
      <c r="H63" s="82">
        <f>I63+J63</f>
        <v>0</v>
      </c>
      <c r="I63" s="82">
        <v>0</v>
      </c>
      <c r="J63" s="82">
        <v>0</v>
      </c>
      <c r="K63" s="83">
        <v>0</v>
      </c>
      <c r="L63" s="82">
        <f>M63+N63</f>
        <v>0</v>
      </c>
      <c r="M63" s="83">
        <v>0</v>
      </c>
      <c r="N63" s="83">
        <v>0</v>
      </c>
      <c r="O63" s="83">
        <v>0</v>
      </c>
      <c r="P63" s="82">
        <f>Q63+R63</f>
        <v>0</v>
      </c>
      <c r="Q63" s="83">
        <v>0</v>
      </c>
      <c r="R63" s="83">
        <v>0</v>
      </c>
      <c r="S63" s="83">
        <v>0</v>
      </c>
    </row>
    <row r="64" spans="1:19" ht="14.25">
      <c r="A64" s="91"/>
      <c r="B64" s="80">
        <v>806</v>
      </c>
      <c r="C64" s="81" t="s">
        <v>142</v>
      </c>
      <c r="D64" s="82">
        <f>E64+F64</f>
        <v>6453</v>
      </c>
      <c r="E64" s="82">
        <v>1308.8</v>
      </c>
      <c r="F64" s="82">
        <v>5144.2</v>
      </c>
      <c r="G64" s="82">
        <v>5812.2</v>
      </c>
      <c r="H64" s="82">
        <f>I64+J64</f>
        <v>0</v>
      </c>
      <c r="I64" s="82">
        <v>0</v>
      </c>
      <c r="J64" s="82">
        <v>0</v>
      </c>
      <c r="K64" s="83">
        <v>0</v>
      </c>
      <c r="L64" s="82">
        <f>M64+N64</f>
        <v>6453</v>
      </c>
      <c r="M64" s="83">
        <v>1308.8</v>
      </c>
      <c r="N64" s="83">
        <v>5144.2</v>
      </c>
      <c r="O64" s="83">
        <v>280.2</v>
      </c>
      <c r="P64" s="82">
        <f>Q64+R64</f>
        <v>0</v>
      </c>
      <c r="Q64" s="83">
        <v>0</v>
      </c>
      <c r="R64" s="83">
        <v>0</v>
      </c>
      <c r="S64" s="83">
        <v>5532</v>
      </c>
    </row>
    <row r="65" spans="1:19" ht="14.25">
      <c r="A65" s="91"/>
      <c r="B65" s="80">
        <v>807</v>
      </c>
      <c r="C65" s="81" t="s">
        <v>143</v>
      </c>
      <c r="D65" s="82">
        <f>E65+F65</f>
        <v>0</v>
      </c>
      <c r="E65" s="82">
        <v>0</v>
      </c>
      <c r="F65" s="82">
        <v>0</v>
      </c>
      <c r="G65" s="82">
        <v>0</v>
      </c>
      <c r="H65" s="82">
        <f>I65+J65</f>
        <v>0</v>
      </c>
      <c r="I65" s="82">
        <v>0</v>
      </c>
      <c r="J65" s="82">
        <v>0</v>
      </c>
      <c r="K65" s="83">
        <v>0</v>
      </c>
      <c r="L65" s="82">
        <f>M65+N65</f>
        <v>0</v>
      </c>
      <c r="M65" s="83">
        <v>0</v>
      </c>
      <c r="N65" s="83">
        <v>0</v>
      </c>
      <c r="O65" s="83">
        <v>0</v>
      </c>
      <c r="P65" s="82">
        <f>Q65+R65</f>
        <v>0</v>
      </c>
      <c r="Q65" s="83">
        <v>0</v>
      </c>
      <c r="R65" s="83">
        <v>0</v>
      </c>
      <c r="S65" s="83">
        <v>0</v>
      </c>
    </row>
    <row r="66" spans="1:19" ht="14.25">
      <c r="A66" s="91"/>
      <c r="B66" s="80">
        <v>808</v>
      </c>
      <c r="C66" s="81" t="s">
        <v>144</v>
      </c>
      <c r="D66" s="82">
        <f>E66+F66</f>
        <v>1880.8</v>
      </c>
      <c r="E66" s="82">
        <v>0</v>
      </c>
      <c r="F66" s="82">
        <v>1880.8</v>
      </c>
      <c r="G66" s="82">
        <v>484.3</v>
      </c>
      <c r="H66" s="82">
        <f>I66+J66</f>
        <v>1355</v>
      </c>
      <c r="I66" s="82">
        <v>0</v>
      </c>
      <c r="J66" s="82">
        <v>1355</v>
      </c>
      <c r="K66" s="83">
        <v>311</v>
      </c>
      <c r="L66" s="82">
        <f>M66+N66</f>
        <v>0</v>
      </c>
      <c r="M66" s="83">
        <v>0</v>
      </c>
      <c r="N66" s="83">
        <v>0</v>
      </c>
      <c r="O66" s="83">
        <v>0</v>
      </c>
      <c r="P66" s="82">
        <f>Q66+R66</f>
        <v>525.8</v>
      </c>
      <c r="Q66" s="83">
        <v>0</v>
      </c>
      <c r="R66" s="83">
        <v>525.8</v>
      </c>
      <c r="S66" s="83">
        <v>173.3</v>
      </c>
    </row>
    <row r="67" spans="1:19" ht="14.25">
      <c r="A67" s="91"/>
      <c r="B67" s="80">
        <v>809</v>
      </c>
      <c r="C67" s="81" t="s">
        <v>145</v>
      </c>
      <c r="D67" s="82">
        <f>E67+F67</f>
        <v>10188.88</v>
      </c>
      <c r="E67" s="82">
        <v>1559.72</v>
      </c>
      <c r="F67" s="82">
        <v>8629.16</v>
      </c>
      <c r="G67" s="82">
        <v>5710</v>
      </c>
      <c r="H67" s="82">
        <f>I67+J67</f>
        <v>0</v>
      </c>
      <c r="I67" s="82">
        <v>0</v>
      </c>
      <c r="J67" s="82">
        <v>0</v>
      </c>
      <c r="K67" s="83">
        <v>0</v>
      </c>
      <c r="L67" s="82">
        <f>M67+N67</f>
        <v>4962.32</v>
      </c>
      <c r="M67" s="83">
        <v>1383.79</v>
      </c>
      <c r="N67" s="83">
        <v>3578.53</v>
      </c>
      <c r="O67" s="83">
        <v>4187.43</v>
      </c>
      <c r="P67" s="82">
        <f>Q67+R67</f>
        <v>5226.56</v>
      </c>
      <c r="Q67" s="83">
        <v>175.93</v>
      </c>
      <c r="R67" s="83">
        <v>5050.63</v>
      </c>
      <c r="S67" s="83">
        <v>1522.57</v>
      </c>
    </row>
    <row r="68" spans="1:19" ht="14.25">
      <c r="A68" s="91"/>
      <c r="B68" s="80">
        <v>810</v>
      </c>
      <c r="C68" s="81" t="s">
        <v>146</v>
      </c>
      <c r="D68" s="82">
        <f>E68+F68</f>
        <v>4565.8</v>
      </c>
      <c r="E68" s="82">
        <v>2346.3</v>
      </c>
      <c r="F68" s="82">
        <v>2219.5</v>
      </c>
      <c r="G68" s="82">
        <v>2279.2</v>
      </c>
      <c r="H68" s="82">
        <f>I68+J68</f>
        <v>168.39999999999998</v>
      </c>
      <c r="I68" s="82">
        <v>40.3</v>
      </c>
      <c r="J68" s="82">
        <v>128.1</v>
      </c>
      <c r="K68" s="83">
        <v>579.3</v>
      </c>
      <c r="L68" s="82">
        <f>M68+N68</f>
        <v>3479.5</v>
      </c>
      <c r="M68" s="83">
        <v>2306</v>
      </c>
      <c r="N68" s="83">
        <v>1173.5</v>
      </c>
      <c r="O68" s="83">
        <v>1218.7</v>
      </c>
      <c r="P68" s="82">
        <f>Q68+R68</f>
        <v>917.9</v>
      </c>
      <c r="Q68" s="83">
        <v>0</v>
      </c>
      <c r="R68" s="83">
        <v>917.9</v>
      </c>
      <c r="S68" s="83">
        <v>481.2</v>
      </c>
    </row>
    <row r="69" spans="1:19" ht="14.25">
      <c r="A69" s="91"/>
      <c r="B69" s="80">
        <v>811</v>
      </c>
      <c r="C69" s="81" t="s">
        <v>147</v>
      </c>
      <c r="D69" s="82">
        <f>E69+F69</f>
        <v>13891.68</v>
      </c>
      <c r="E69" s="82">
        <v>582.94</v>
      </c>
      <c r="F69" s="82">
        <v>13308.74</v>
      </c>
      <c r="G69" s="82">
        <v>4398.54</v>
      </c>
      <c r="H69" s="82">
        <f>I69+J69</f>
        <v>967.32</v>
      </c>
      <c r="I69" s="82">
        <v>0</v>
      </c>
      <c r="J69" s="82">
        <v>967.32</v>
      </c>
      <c r="K69" s="83">
        <v>436.21</v>
      </c>
      <c r="L69" s="82">
        <f>M69+N69</f>
        <v>9379.43</v>
      </c>
      <c r="M69" s="83">
        <v>582.94</v>
      </c>
      <c r="N69" s="83">
        <v>8796.49</v>
      </c>
      <c r="O69" s="83">
        <v>2626.34</v>
      </c>
      <c r="P69" s="82">
        <f>Q69+R69</f>
        <v>3544.93</v>
      </c>
      <c r="Q69" s="83">
        <v>0</v>
      </c>
      <c r="R69" s="83">
        <v>3544.93</v>
      </c>
      <c r="S69" s="83">
        <v>1335.99</v>
      </c>
    </row>
    <row r="70" spans="1:19" ht="14.25">
      <c r="A70" s="91"/>
      <c r="B70" s="80">
        <v>811</v>
      </c>
      <c r="C70" s="81" t="s">
        <v>148</v>
      </c>
      <c r="D70" s="82">
        <f>E70+F70</f>
        <v>88745.29999999999</v>
      </c>
      <c r="E70" s="82">
        <v>43695.56</v>
      </c>
      <c r="F70" s="82">
        <v>45049.74</v>
      </c>
      <c r="G70" s="82">
        <v>27278.45</v>
      </c>
      <c r="H70" s="82">
        <f>I70+J70</f>
        <v>37065.6</v>
      </c>
      <c r="I70" s="82">
        <v>33261.1</v>
      </c>
      <c r="J70" s="82">
        <v>3804.5</v>
      </c>
      <c r="K70" s="83">
        <v>5228.7</v>
      </c>
      <c r="L70" s="82">
        <f>M70+N70</f>
        <v>25250.68</v>
      </c>
      <c r="M70" s="83">
        <v>10434.46</v>
      </c>
      <c r="N70" s="83">
        <v>14816.22</v>
      </c>
      <c r="O70" s="83">
        <v>9340.2</v>
      </c>
      <c r="P70" s="82">
        <f>Q70+R70</f>
        <v>26429.02</v>
      </c>
      <c r="Q70" s="83">
        <v>0</v>
      </c>
      <c r="R70" s="83">
        <v>26429.02</v>
      </c>
      <c r="S70" s="83">
        <v>12709.55</v>
      </c>
    </row>
    <row r="71" spans="1:19" ht="14.25">
      <c r="A71" s="93"/>
      <c r="B71" s="80">
        <v>812</v>
      </c>
      <c r="C71" s="81" t="s">
        <v>149</v>
      </c>
      <c r="D71" s="82">
        <f>E71+F71</f>
        <v>96342.93000000001</v>
      </c>
      <c r="E71" s="82">
        <v>8753.13</v>
      </c>
      <c r="F71" s="82">
        <v>87589.8</v>
      </c>
      <c r="G71" s="82">
        <v>29472.76</v>
      </c>
      <c r="H71" s="82">
        <f>I71+J71</f>
        <v>17878.14</v>
      </c>
      <c r="I71" s="82">
        <v>6265.35</v>
      </c>
      <c r="J71" s="82">
        <v>11612.79</v>
      </c>
      <c r="K71" s="83">
        <v>201.4</v>
      </c>
      <c r="L71" s="82">
        <f>M71+N71</f>
        <v>24290.52</v>
      </c>
      <c r="M71" s="83">
        <v>1798.18</v>
      </c>
      <c r="N71" s="83">
        <v>22492.34</v>
      </c>
      <c r="O71" s="83">
        <v>78.48</v>
      </c>
      <c r="P71" s="82">
        <f>Q71+R71</f>
        <v>54174.27</v>
      </c>
      <c r="Q71" s="83">
        <v>689.6</v>
      </c>
      <c r="R71" s="83">
        <v>53484.67</v>
      </c>
      <c r="S71" s="83">
        <v>29192.88</v>
      </c>
    </row>
    <row r="72" spans="1:11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1:7" ht="15">
      <c r="A73" s="52"/>
      <c r="B73" s="52"/>
      <c r="C73" s="53" t="s">
        <v>150</v>
      </c>
      <c r="D73" s="53"/>
      <c r="E73" s="53"/>
      <c r="F73" s="53"/>
      <c r="G73" s="53"/>
    </row>
  </sheetData>
  <sheetProtection/>
  <mergeCells count="21">
    <mergeCell ref="P5:S5"/>
    <mergeCell ref="A2:S2"/>
    <mergeCell ref="A3:S3"/>
    <mergeCell ref="I4:J4"/>
    <mergeCell ref="R4:S4"/>
    <mergeCell ref="A5:A6"/>
    <mergeCell ref="B5:B6"/>
    <mergeCell ref="C5:C6"/>
    <mergeCell ref="D5:G5"/>
    <mergeCell ref="H5:K5"/>
    <mergeCell ref="L5:O5"/>
    <mergeCell ref="A34:A39"/>
    <mergeCell ref="A40:A47"/>
    <mergeCell ref="A48:A52"/>
    <mergeCell ref="A53:A55"/>
    <mergeCell ref="A56:A58"/>
    <mergeCell ref="A59:A71"/>
    <mergeCell ref="A8:A11"/>
    <mergeCell ref="A12:A24"/>
    <mergeCell ref="A25:A28"/>
    <mergeCell ref="A29:A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Minh</dc:creator>
  <cp:keywords/>
  <dc:description/>
  <cp:lastModifiedBy>Nguyen Hong Minh</cp:lastModifiedBy>
  <dcterms:created xsi:type="dcterms:W3CDTF">2007-12-07T08:03:04Z</dcterms:created>
  <dcterms:modified xsi:type="dcterms:W3CDTF">2007-12-07T08:09:55Z</dcterms:modified>
  <cp:category/>
  <cp:version/>
  <cp:contentType/>
  <cp:contentStatus/>
</cp:coreProperties>
</file>