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15" windowHeight="9360" activeTab="3"/>
  </bookViews>
  <sheets>
    <sheet name="Bieu1" sheetId="1" r:id="rId1"/>
    <sheet name="Bieu2" sheetId="2" r:id="rId2"/>
    <sheet name="Bieu3" sheetId="3" r:id="rId3"/>
    <sheet name="Bieu4" sheetId="4" r:id="rId4"/>
  </sheets>
  <definedNames>
    <definedName name="_xlnm.Print_Titles" localSheetId="3">'Bieu4'!$6:$8</definedName>
  </definedNames>
  <calcPr fullCalcOnLoad="1"/>
</workbook>
</file>

<file path=xl/sharedStrings.xml><?xml version="1.0" encoding="utf-8"?>
<sst xmlns="http://schemas.openxmlformats.org/spreadsheetml/2006/main" count="211" uniqueCount="146">
  <si>
    <t xml:space="preserve">     Diện tích tự nhiên</t>
  </si>
  <si>
    <t>I. Đất có rừng</t>
  </si>
  <si>
    <t xml:space="preserve">  A. Rừng tự nhiên</t>
  </si>
  <si>
    <t xml:space="preserve">    1. Rừng gỗ</t>
  </si>
  <si>
    <t xml:space="preserve">    2. Rừng tre nứa</t>
  </si>
  <si>
    <t xml:space="preserve">    3. Rừng hỗn giao</t>
  </si>
  <si>
    <t xml:space="preserve">    4. Rừng ngập mặn</t>
  </si>
  <si>
    <t xml:space="preserve">    5. Rừng núi đá</t>
  </si>
  <si>
    <t xml:space="preserve">  B. Rừng trồng</t>
  </si>
  <si>
    <t xml:space="preserve">    1. RT có trữ lượng</t>
  </si>
  <si>
    <t xml:space="preserve">    2. RT chưa có tr.lượng</t>
  </si>
  <si>
    <t xml:space="preserve">    3. Tre luồng</t>
  </si>
  <si>
    <t xml:space="preserve">    4. Cây đặc sản</t>
  </si>
  <si>
    <t>0000</t>
  </si>
  <si>
    <t xml:space="preserve"> </t>
  </si>
  <si>
    <t>Loại đất loại rừng</t>
  </si>
  <si>
    <t>LĐLR</t>
  </si>
  <si>
    <t>Thay đổi</t>
  </si>
  <si>
    <t>Phân theo chức năng</t>
  </si>
  <si>
    <t>Tổng</t>
  </si>
  <si>
    <t>PH</t>
  </si>
  <si>
    <t>SX</t>
  </si>
  <si>
    <t>DN nhà nước</t>
  </si>
  <si>
    <t>Khác</t>
  </si>
  <si>
    <t>Trồng mới</t>
  </si>
  <si>
    <t>Khai thác</t>
  </si>
  <si>
    <t>Cháy</t>
  </si>
  <si>
    <t>Sâu</t>
  </si>
  <si>
    <t>Phá rừng</t>
  </si>
  <si>
    <t>Chuyển đổi MĐSD đất</t>
  </si>
  <si>
    <t>Tổng DT thay đổi</t>
  </si>
  <si>
    <t>Rừng trồng</t>
  </si>
  <si>
    <t>Đơn vị tính: Ha</t>
  </si>
  <si>
    <t>II. Đất trống, đồi núi không rừng</t>
  </si>
  <si>
    <t xml:space="preserve">    4. Núi đá không rừng</t>
  </si>
  <si>
    <t xml:space="preserve">III. Đất khác </t>
  </si>
  <si>
    <t>Diện tích tự nhiên</t>
  </si>
  <si>
    <t>Diện tích có rừng</t>
  </si>
  <si>
    <t>C h I a   r a</t>
  </si>
  <si>
    <t>Đất khác</t>
  </si>
  <si>
    <t xml:space="preserve">    1. Ia (cỏ, lau lách)</t>
  </si>
  <si>
    <t xml:space="preserve">    2. Ib (cây bụi, gỗ, tre rải rác)</t>
  </si>
  <si>
    <t xml:space="preserve">    3. Ic (nhiều gỗ tái sinh...)</t>
  </si>
  <si>
    <t xml:space="preserve">    5. Bãi cát,lầy,đất bị xâm hại</t>
  </si>
  <si>
    <t>DD</t>
  </si>
  <si>
    <t>Gia đình</t>
  </si>
  <si>
    <t>trong năm</t>
  </si>
  <si>
    <t>Vùng</t>
  </si>
  <si>
    <t>Mã tỉnh</t>
  </si>
  <si>
    <t>Tên tỉnh, TP</t>
  </si>
  <si>
    <t>Rừng</t>
  </si>
  <si>
    <t>tự nhiên</t>
  </si>
  <si>
    <t>Toàn quốc</t>
  </si>
  <si>
    <t>Biểu 4: TỔNG HỢP ĐỘ CHE PHỦ RỪNG TOÀN QUỐC</t>
  </si>
  <si>
    <t>Độ che phủ rừng</t>
  </si>
  <si>
    <t>(%)</t>
  </si>
  <si>
    <t>Tổng diện tích</t>
  </si>
  <si>
    <t>Lai Châu</t>
  </si>
  <si>
    <t>Điện Biên</t>
  </si>
  <si>
    <t>Sơn La</t>
  </si>
  <si>
    <t>Hoà Bình</t>
  </si>
  <si>
    <t>Lào Cai</t>
  </si>
  <si>
    <t>Yên Bái</t>
  </si>
  <si>
    <t>Hà Giang</t>
  </si>
  <si>
    <t>Tuyên Quang</t>
  </si>
  <si>
    <t>Phú Thọ</t>
  </si>
  <si>
    <t>Vĩnh Phúc</t>
  </si>
  <si>
    <t>Cao Bằng</t>
  </si>
  <si>
    <t>Bắc Kạn</t>
  </si>
  <si>
    <t>Thái Nguyên</t>
  </si>
  <si>
    <t>Quảng Ninh</t>
  </si>
  <si>
    <t>Lạng Sơn</t>
  </si>
  <si>
    <t>Bắc Giang</t>
  </si>
  <si>
    <t>Bắc Ninh</t>
  </si>
  <si>
    <t>TP Hải Phòng</t>
  </si>
  <si>
    <t>Hải Dương</t>
  </si>
  <si>
    <t>TP Hà Nội</t>
  </si>
  <si>
    <t>Hà Tây</t>
  </si>
  <si>
    <t>Hà Nam</t>
  </si>
  <si>
    <t>Nam Định</t>
  </si>
  <si>
    <t>Thái Bình</t>
  </si>
  <si>
    <t>Ninh Bình</t>
  </si>
  <si>
    <t>Thanh Hoá</t>
  </si>
  <si>
    <t>Nghệ An</t>
  </si>
  <si>
    <t>Hà Tĩnh</t>
  </si>
  <si>
    <t>Quảng Bình</t>
  </si>
  <si>
    <t>Quảng Trị</t>
  </si>
  <si>
    <t>T.Thiên Huế</t>
  </si>
  <si>
    <t>TP Đà nẵng</t>
  </si>
  <si>
    <t>Quảng Nam</t>
  </si>
  <si>
    <t>Quảng Ngãi</t>
  </si>
  <si>
    <t>Bình Định</t>
  </si>
  <si>
    <t>Phú Yên</t>
  </si>
  <si>
    <t>Khánh Hoà</t>
  </si>
  <si>
    <t>Ninh Thuận</t>
  </si>
  <si>
    <t>Bình Thuận</t>
  </si>
  <si>
    <t>Kon Tum</t>
  </si>
  <si>
    <t>Gia Lai</t>
  </si>
  <si>
    <t>Lâm Đồng</t>
  </si>
  <si>
    <t>Đăc Lăc</t>
  </si>
  <si>
    <t>Đăk Nông</t>
  </si>
  <si>
    <t>Đồng Nai</t>
  </si>
  <si>
    <t>Bà Rịa V.Tàu</t>
  </si>
  <si>
    <t>TP HCM</t>
  </si>
  <si>
    <t>Bình Dương</t>
  </si>
  <si>
    <t>Bình Phước</t>
  </si>
  <si>
    <t>Tây Ninh</t>
  </si>
  <si>
    <t>Long An</t>
  </si>
  <si>
    <t>Đồng Tháp</t>
  </si>
  <si>
    <t>Tiền Giang</t>
  </si>
  <si>
    <t>Bến Tre</t>
  </si>
  <si>
    <t>Trà Vinh</t>
  </si>
  <si>
    <t>Hậu Giang</t>
  </si>
  <si>
    <t>Sóc Trăng</t>
  </si>
  <si>
    <t>Bạc Liêu</t>
  </si>
  <si>
    <t>An Giang</t>
  </si>
  <si>
    <t>Kiên Giang</t>
  </si>
  <si>
    <t>Cà Mau</t>
  </si>
  <si>
    <t>Hưng Yên</t>
  </si>
  <si>
    <t>Vĩnh Long</t>
  </si>
  <si>
    <t>TP Cần Thơ</t>
  </si>
  <si>
    <t>Diễn biến   tự nhiên,   tái sinh</t>
  </si>
  <si>
    <t>Đơn vị vũ trang</t>
  </si>
  <si>
    <t>Tây Bắc</t>
  </si>
  <si>
    <t>Đông Bắc</t>
  </si>
  <si>
    <t>Bắc Trung Bộ</t>
  </si>
  <si>
    <t>Duyên Hải</t>
  </si>
  <si>
    <t>Tây Nguyên</t>
  </si>
  <si>
    <t>Tây Nam Bộ</t>
  </si>
  <si>
    <t>Năm 2006</t>
  </si>
  <si>
    <t>Tính đến ngày 31/12/2007</t>
  </si>
  <si>
    <t xml:space="preserve">    5. Cây ngập mặn, phèn</t>
  </si>
  <si>
    <t>Năm 2007</t>
  </si>
  <si>
    <t>Ban QLR</t>
  </si>
  <si>
    <t>Tổ chức KT khác</t>
  </si>
  <si>
    <t>Cộng đồng</t>
  </si>
  <si>
    <t>Tổ chức khác</t>
  </si>
  <si>
    <t>UBND (chưa giao)</t>
  </si>
  <si>
    <r>
      <t>Biểu 1</t>
    </r>
    <r>
      <rPr>
        <b/>
        <sz val="13"/>
        <rFont val="Arial"/>
        <family val="2"/>
      </rPr>
      <t>: DIỆN TÍCH RỪNG VÀ ĐẤT QUY HOẠCH CHO LÂM NGHIỆP TOÀN QUỐC</t>
    </r>
  </si>
  <si>
    <r>
      <t>Biểu 2</t>
    </r>
    <r>
      <rPr>
        <b/>
        <sz val="13"/>
        <rFont val="Arial"/>
        <family val="2"/>
      </rPr>
      <t>: DIỆN TÍCH RỪNG VÀ ĐẤT QUY HOẠCH CHO LÂM NGHIỆP TOÀN QUỐC THEO LOẠI CHỦ QUẢN LÝ</t>
    </r>
  </si>
  <si>
    <r>
      <t>Biểu 3</t>
    </r>
    <r>
      <rPr>
        <b/>
        <sz val="13"/>
        <rFont val="Arial"/>
        <family val="2"/>
      </rPr>
      <t>: DIỄN BIẾN RỪNG VÀ ĐẤT QUY HOẠCH CHO LÂM NGHIỆP TOÀN QUỐC THEO CÁC NGUYÊN NHÂN</t>
    </r>
  </si>
  <si>
    <t>Sông Hồng</t>
  </si>
  <si>
    <t>Đông Nam Bộ</t>
  </si>
  <si>
    <t>Cấp tuổi 1</t>
  </si>
  <si>
    <t>Đất đồi núi q.hoạch cho LN</t>
  </si>
  <si>
    <t>(Ban hành kèm theo Quyết định số 2159/QĐ-BNN-KL ngày 17/7/2008)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</si>
</sst>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#,##0.0"/>
    <numFmt numFmtId="189" formatCode="_-* #,##0.0\ _$_-;\-* #,##0.0\ _$_-;_-* &quot;-&quot;??\ _$_-;_-@_-"/>
    <numFmt numFmtId="190" formatCode="_-* #,##0\ _$_-;\-* #,##0\ _$_-;_-* &quot;-&quot;??\ _$_-;_-@_-"/>
    <numFmt numFmtId="191" formatCode="_-* #,##0.0_$_-;\-* #,##0.0_$_-;_-* &quot;-&quot;??\ _$_-;_-@_-"/>
    <numFmt numFmtId="192" formatCode="_-* #,##0_$_-;\-* #,##0_$_-;_-* &quot;-&quot;??\ _$_-;_-@_-"/>
    <numFmt numFmtId="193" formatCode="_(* #,##0.0_);_(* \(#,##0.0\);_(* &quot;-&quot;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_$_-;\-* #,##0_$_-;_-* &quot;-&quot;??_$_-;_-@_-"/>
    <numFmt numFmtId="199" formatCode="\-* #,##0_$_-;\-* #,##0_$_-;\-* &quot;-&quot;??_$_-;_-@_-"/>
  </numFmts>
  <fonts count="10">
    <font>
      <sz val="12"/>
      <name val="Arial"/>
      <family val="0"/>
    </font>
    <font>
      <sz val="12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sz val="11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 Narro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18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92" fontId="0" fillId="0" borderId="0" xfId="0" applyNumberFormat="1" applyAlignment="1">
      <alignment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92" fontId="8" fillId="0" borderId="1" xfId="15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92" fontId="4" fillId="0" borderId="1" xfId="15" applyNumberFormat="1" applyFont="1" applyBorder="1" applyAlignment="1">
      <alignment horizontal="center" vertical="center"/>
    </xf>
    <xf numFmtId="191" fontId="4" fillId="0" borderId="1" xfId="15" applyNumberFormat="1" applyFont="1" applyBorder="1" applyAlignment="1">
      <alignment horizontal="center" vertical="center"/>
    </xf>
    <xf numFmtId="192" fontId="4" fillId="0" borderId="1" xfId="15" applyNumberFormat="1" applyFont="1" applyBorder="1" applyAlignment="1">
      <alignment horizontal="left"/>
    </xf>
    <xf numFmtId="0" fontId="4" fillId="0" borderId="1" xfId="0" applyFont="1" applyBorder="1" applyAlignment="1">
      <alignment horizontal="left" indent="1"/>
    </xf>
    <xf numFmtId="0" fontId="1" fillId="0" borderId="1" xfId="0" applyFont="1" applyBorder="1" applyAlignment="1" quotePrefix="1">
      <alignment horizontal="center"/>
    </xf>
    <xf numFmtId="192" fontId="1" fillId="0" borderId="1" xfId="15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indent="1"/>
    </xf>
    <xf numFmtId="0" fontId="4" fillId="0" borderId="1" xfId="0" applyFont="1" applyBorder="1" applyAlignment="1">
      <alignment horizontal="center"/>
    </xf>
    <xf numFmtId="179" fontId="1" fillId="0" borderId="1" xfId="15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92" fontId="8" fillId="0" borderId="5" xfId="15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191" fontId="8" fillId="0" borderId="5" xfId="15" applyNumberFormat="1" applyFont="1" applyBorder="1" applyAlignment="1">
      <alignment horizontal="left" vertical="center" wrapText="1"/>
    </xf>
    <xf numFmtId="192" fontId="4" fillId="0" borderId="1" xfId="15" applyNumberFormat="1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192" fontId="4" fillId="0" borderId="5" xfId="15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distributed"/>
    </xf>
    <xf numFmtId="0" fontId="4" fillId="0" borderId="1" xfId="0" applyFont="1" applyBorder="1" applyAlignment="1" quotePrefix="1">
      <alignment horizontal="center"/>
    </xf>
    <xf numFmtId="192" fontId="4" fillId="0" borderId="1" xfId="15" applyNumberFormat="1" applyFont="1" applyBorder="1" applyAlignment="1">
      <alignment horizontal="left"/>
    </xf>
    <xf numFmtId="191" fontId="4" fillId="0" borderId="1" xfId="15" applyNumberFormat="1" applyFont="1" applyBorder="1" applyAlignment="1">
      <alignment/>
    </xf>
    <xf numFmtId="189" fontId="9" fillId="0" borderId="1" xfId="15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workbookViewId="0" topLeftCell="A1">
      <selection activeCell="A4" sqref="A4"/>
    </sheetView>
  </sheetViews>
  <sheetFormatPr defaultColWidth="8.88671875" defaultRowHeight="15"/>
  <cols>
    <col min="1" max="1" width="26.5546875" style="0" customWidth="1"/>
    <col min="2" max="2" width="4.99609375" style="1" customWidth="1"/>
    <col min="3" max="3" width="11.21484375" style="0" customWidth="1"/>
    <col min="4" max="4" width="9.10546875" style="0" customWidth="1"/>
    <col min="5" max="5" width="10.88671875" style="0" customWidth="1"/>
    <col min="6" max="6" width="10.21484375" style="0" customWidth="1"/>
    <col min="7" max="7" width="10.3359375" style="0" customWidth="1"/>
    <col min="8" max="8" width="9.99609375" style="0" customWidth="1"/>
    <col min="9" max="9" width="11.99609375" style="0" bestFit="1" customWidth="1"/>
  </cols>
  <sheetData>
    <row r="1" spans="1:8" ht="16.5">
      <c r="A1" s="46" t="s">
        <v>138</v>
      </c>
      <c r="B1" s="46"/>
      <c r="C1" s="46"/>
      <c r="D1" s="46"/>
      <c r="E1" s="46"/>
      <c r="F1" s="46"/>
      <c r="G1" s="46"/>
      <c r="H1" s="46"/>
    </row>
    <row r="2" spans="1:8" ht="16.5">
      <c r="A2" s="47" t="s">
        <v>130</v>
      </c>
      <c r="B2" s="47"/>
      <c r="C2" s="47"/>
      <c r="D2" s="47"/>
      <c r="E2" s="47"/>
      <c r="F2" s="47"/>
      <c r="G2" s="47"/>
      <c r="H2" s="47"/>
    </row>
    <row r="3" spans="1:8" ht="15">
      <c r="A3" s="52" t="s">
        <v>145</v>
      </c>
      <c r="B3" s="52"/>
      <c r="C3" s="52"/>
      <c r="D3" s="52"/>
      <c r="E3" s="52"/>
      <c r="F3" s="52"/>
      <c r="G3" s="52"/>
      <c r="H3" s="52"/>
    </row>
    <row r="4" spans="1:8" s="7" customFormat="1" ht="15">
      <c r="A4" s="6"/>
      <c r="B4" s="6"/>
      <c r="C4" s="6"/>
      <c r="D4" s="6"/>
      <c r="G4" s="48" t="s">
        <v>32</v>
      </c>
      <c r="H4" s="48"/>
    </row>
    <row r="5" spans="1:8" s="5" customFormat="1" ht="19.5" customHeight="1">
      <c r="A5" s="49" t="s">
        <v>15</v>
      </c>
      <c r="B5" s="49" t="s">
        <v>16</v>
      </c>
      <c r="C5" s="50" t="s">
        <v>129</v>
      </c>
      <c r="D5" s="40" t="s">
        <v>17</v>
      </c>
      <c r="E5" s="51" t="s">
        <v>132</v>
      </c>
      <c r="F5" s="49" t="s">
        <v>18</v>
      </c>
      <c r="G5" s="49"/>
      <c r="H5" s="49"/>
    </row>
    <row r="6" spans="1:8" s="5" customFormat="1" ht="16.5" customHeight="1">
      <c r="A6" s="49"/>
      <c r="B6" s="49"/>
      <c r="C6" s="50"/>
      <c r="D6" s="41" t="s">
        <v>46</v>
      </c>
      <c r="E6" s="51"/>
      <c r="F6" s="38" t="s">
        <v>44</v>
      </c>
      <c r="G6" s="38" t="s">
        <v>20</v>
      </c>
      <c r="H6" s="38" t="s">
        <v>21</v>
      </c>
    </row>
    <row r="7" spans="1:8" ht="15">
      <c r="A7" s="28" t="s">
        <v>0</v>
      </c>
      <c r="B7" s="42" t="s">
        <v>13</v>
      </c>
      <c r="C7" s="23">
        <v>32507079.7</v>
      </c>
      <c r="D7" s="39">
        <v>0</v>
      </c>
      <c r="E7" s="37">
        <v>32507079.7</v>
      </c>
      <c r="F7" s="37">
        <v>0</v>
      </c>
      <c r="G7" s="37">
        <v>0</v>
      </c>
      <c r="H7" s="37">
        <v>0</v>
      </c>
    </row>
    <row r="8" spans="1:9" ht="15">
      <c r="A8" s="28" t="s">
        <v>1</v>
      </c>
      <c r="B8" s="29">
        <v>1000</v>
      </c>
      <c r="C8" s="37">
        <v>12724109.4</v>
      </c>
      <c r="D8" s="37">
        <v>113223.99</v>
      </c>
      <c r="E8" s="37">
        <v>12837333.4</v>
      </c>
      <c r="F8" s="37">
        <v>2078264.99</v>
      </c>
      <c r="G8" s="37">
        <v>4979188.39</v>
      </c>
      <c r="H8" s="37">
        <v>5779880.02</v>
      </c>
      <c r="I8" s="11"/>
    </row>
    <row r="9" spans="1:8" ht="15">
      <c r="A9" s="28" t="s">
        <v>2</v>
      </c>
      <c r="B9" s="29">
        <v>1100</v>
      </c>
      <c r="C9" s="37">
        <v>10304315.5</v>
      </c>
      <c r="D9" s="37">
        <v>-20350.8</v>
      </c>
      <c r="E9" s="37">
        <v>10283964.7</v>
      </c>
      <c r="F9" s="37">
        <v>2002334.56</v>
      </c>
      <c r="G9" s="37">
        <v>4363540.86</v>
      </c>
      <c r="H9" s="37">
        <v>3918089.28</v>
      </c>
    </row>
    <row r="10" spans="1:8" ht="15">
      <c r="A10" s="28" t="s">
        <v>3</v>
      </c>
      <c r="B10" s="29">
        <v>1110</v>
      </c>
      <c r="C10" s="37">
        <v>8135432.94</v>
      </c>
      <c r="D10" s="37">
        <v>2536.03</v>
      </c>
      <c r="E10" s="37">
        <v>8137968.97</v>
      </c>
      <c r="F10" s="37">
        <v>1605010.22</v>
      </c>
      <c r="G10" s="37">
        <v>3410293.69</v>
      </c>
      <c r="H10" s="37">
        <v>3122665.06</v>
      </c>
    </row>
    <row r="11" spans="1:8" ht="15">
      <c r="A11" s="28" t="s">
        <v>4</v>
      </c>
      <c r="B11" s="29">
        <v>1120</v>
      </c>
      <c r="C11" s="37">
        <v>691000.37</v>
      </c>
      <c r="D11" s="37">
        <v>-26140.65</v>
      </c>
      <c r="E11" s="37">
        <v>664859.72</v>
      </c>
      <c r="F11" s="37">
        <v>59669.93</v>
      </c>
      <c r="G11" s="37">
        <v>194811.9</v>
      </c>
      <c r="H11" s="37">
        <v>410377.89</v>
      </c>
    </row>
    <row r="12" spans="1:8" ht="15">
      <c r="A12" s="28" t="s">
        <v>5</v>
      </c>
      <c r="B12" s="29">
        <v>1130</v>
      </c>
      <c r="C12" s="37">
        <v>686435.6</v>
      </c>
      <c r="D12" s="37">
        <v>1804.71</v>
      </c>
      <c r="E12" s="37">
        <v>688240.31</v>
      </c>
      <c r="F12" s="37">
        <v>121733.71</v>
      </c>
      <c r="G12" s="37">
        <v>251301.07</v>
      </c>
      <c r="H12" s="37">
        <v>315205.53</v>
      </c>
    </row>
    <row r="13" spans="1:8" ht="15">
      <c r="A13" s="28" t="s">
        <v>6</v>
      </c>
      <c r="B13" s="29">
        <v>1140</v>
      </c>
      <c r="C13" s="37">
        <v>61949.61</v>
      </c>
      <c r="D13" s="37">
        <v>-1343.1</v>
      </c>
      <c r="E13" s="37">
        <v>60606.51</v>
      </c>
      <c r="F13" s="37">
        <v>13875.31</v>
      </c>
      <c r="G13" s="37">
        <v>37171.86</v>
      </c>
      <c r="H13" s="37">
        <v>9559.34</v>
      </c>
    </row>
    <row r="14" spans="1:8" ht="15">
      <c r="A14" s="28" t="s">
        <v>7</v>
      </c>
      <c r="B14" s="29">
        <v>1150</v>
      </c>
      <c r="C14" s="37">
        <v>729496.94</v>
      </c>
      <c r="D14" s="37">
        <v>2792.21</v>
      </c>
      <c r="E14" s="37">
        <v>732289.15</v>
      </c>
      <c r="F14" s="37">
        <v>202045.39</v>
      </c>
      <c r="G14" s="37">
        <v>469962.34</v>
      </c>
      <c r="H14" s="37">
        <v>60281.42</v>
      </c>
    </row>
    <row r="15" spans="1:8" ht="15">
      <c r="A15" s="28" t="s">
        <v>8</v>
      </c>
      <c r="B15" s="29">
        <v>1200</v>
      </c>
      <c r="C15" s="37">
        <v>2419793.96</v>
      </c>
      <c r="D15" s="37">
        <v>133574.79</v>
      </c>
      <c r="E15" s="37">
        <v>2553368.75</v>
      </c>
      <c r="F15" s="37">
        <v>75930.43</v>
      </c>
      <c r="G15" s="37">
        <v>615647.53</v>
      </c>
      <c r="H15" s="37">
        <v>1861790.79</v>
      </c>
    </row>
    <row r="16" spans="1:8" ht="15">
      <c r="A16" s="28" t="s">
        <v>9</v>
      </c>
      <c r="B16" s="29">
        <v>1201</v>
      </c>
      <c r="C16" s="37">
        <v>1124653.77</v>
      </c>
      <c r="D16" s="37">
        <v>13690.84</v>
      </c>
      <c r="E16" s="37">
        <v>1138344.61</v>
      </c>
      <c r="F16" s="37">
        <v>36761.71</v>
      </c>
      <c r="G16" s="37">
        <v>320442.88</v>
      </c>
      <c r="H16" s="37">
        <v>781140.02</v>
      </c>
    </row>
    <row r="17" spans="1:8" ht="15">
      <c r="A17" s="28" t="s">
        <v>10</v>
      </c>
      <c r="B17" s="29">
        <v>1202</v>
      </c>
      <c r="C17" s="37">
        <v>1027716.35</v>
      </c>
      <c r="D17" s="37">
        <v>120754.48</v>
      </c>
      <c r="E17" s="37">
        <v>1148470.83</v>
      </c>
      <c r="F17" s="37">
        <v>36239.03</v>
      </c>
      <c r="G17" s="37">
        <v>254536.89</v>
      </c>
      <c r="H17" s="37">
        <v>857694.91</v>
      </c>
    </row>
    <row r="18" spans="1:8" ht="15">
      <c r="A18" s="28" t="s">
        <v>11</v>
      </c>
      <c r="B18" s="29">
        <v>1203</v>
      </c>
      <c r="C18" s="37">
        <v>84889.72</v>
      </c>
      <c r="D18" s="37">
        <v>674.41</v>
      </c>
      <c r="E18" s="37">
        <v>85564.13</v>
      </c>
      <c r="F18" s="37">
        <v>250.4</v>
      </c>
      <c r="G18" s="37">
        <v>7187.65</v>
      </c>
      <c r="H18" s="37">
        <v>78126.08</v>
      </c>
    </row>
    <row r="19" spans="1:8" ht="15">
      <c r="A19" s="28" t="s">
        <v>12</v>
      </c>
      <c r="B19" s="29">
        <v>1204</v>
      </c>
      <c r="C19" s="37">
        <v>175740.92</v>
      </c>
      <c r="D19" s="37">
        <v>-951.14</v>
      </c>
      <c r="E19" s="37">
        <v>174789.78</v>
      </c>
      <c r="F19" s="37">
        <v>1653.29</v>
      </c>
      <c r="G19" s="37">
        <v>28306.71</v>
      </c>
      <c r="H19" s="37">
        <v>144829.78</v>
      </c>
    </row>
    <row r="20" spans="1:8" ht="15">
      <c r="A20" s="28" t="s">
        <v>131</v>
      </c>
      <c r="B20" s="29">
        <v>1205</v>
      </c>
      <c r="C20" s="37">
        <v>6793.2</v>
      </c>
      <c r="D20" s="37">
        <v>-593.8</v>
      </c>
      <c r="E20" s="37">
        <v>6199.4</v>
      </c>
      <c r="F20" s="37">
        <v>1026</v>
      </c>
      <c r="G20" s="37">
        <v>5173.4</v>
      </c>
      <c r="H20" s="37">
        <v>0</v>
      </c>
    </row>
    <row r="21" spans="1:8" ht="15">
      <c r="A21" s="28" t="s">
        <v>33</v>
      </c>
      <c r="B21" s="29">
        <v>2000</v>
      </c>
      <c r="C21" s="37">
        <v>5251066.38</v>
      </c>
      <c r="D21" s="37">
        <v>-241400.31</v>
      </c>
      <c r="E21" s="37">
        <v>5009666.07</v>
      </c>
      <c r="F21" s="37">
        <v>304910.71</v>
      </c>
      <c r="G21" s="37">
        <v>2287709.9</v>
      </c>
      <c r="H21" s="37">
        <v>2417045.46</v>
      </c>
    </row>
    <row r="22" spans="1:8" ht="15">
      <c r="A22" s="28" t="s">
        <v>40</v>
      </c>
      <c r="B22" s="29">
        <v>2001</v>
      </c>
      <c r="C22" s="37">
        <v>1585828.02</v>
      </c>
      <c r="D22" s="37">
        <v>-73913.42</v>
      </c>
      <c r="E22" s="37">
        <v>1511914.6</v>
      </c>
      <c r="F22" s="37">
        <v>84654.63</v>
      </c>
      <c r="G22" s="37">
        <v>738326.52</v>
      </c>
      <c r="H22" s="37">
        <v>688933.45</v>
      </c>
    </row>
    <row r="23" spans="1:8" ht="15">
      <c r="A23" s="28" t="s">
        <v>41</v>
      </c>
      <c r="B23" s="29">
        <v>2002</v>
      </c>
      <c r="C23" s="37">
        <v>1502650.82</v>
      </c>
      <c r="D23" s="37">
        <v>-135029.77</v>
      </c>
      <c r="E23" s="37">
        <v>1367621.05</v>
      </c>
      <c r="F23" s="37">
        <v>81717.12</v>
      </c>
      <c r="G23" s="37">
        <v>596370.74</v>
      </c>
      <c r="H23" s="37">
        <v>689533.19</v>
      </c>
    </row>
    <row r="24" spans="1:8" ht="15">
      <c r="A24" s="28" t="s">
        <v>42</v>
      </c>
      <c r="B24" s="29">
        <v>2003</v>
      </c>
      <c r="C24" s="37">
        <v>1634366.34</v>
      </c>
      <c r="D24" s="37">
        <v>-110588.79</v>
      </c>
      <c r="E24" s="37">
        <v>1523777.55</v>
      </c>
      <c r="F24" s="37">
        <v>114982.12</v>
      </c>
      <c r="G24" s="37">
        <v>670708.19</v>
      </c>
      <c r="H24" s="37">
        <v>738087.24</v>
      </c>
    </row>
    <row r="25" spans="1:8" ht="15">
      <c r="A25" s="28" t="s">
        <v>34</v>
      </c>
      <c r="B25" s="29">
        <v>2004</v>
      </c>
      <c r="C25" s="37">
        <v>248224.84</v>
      </c>
      <c r="D25" s="37">
        <v>-11188.38</v>
      </c>
      <c r="E25" s="37">
        <v>237036.46</v>
      </c>
      <c r="F25" s="37">
        <v>10129.34</v>
      </c>
      <c r="G25" s="37">
        <v>179761.64</v>
      </c>
      <c r="H25" s="37">
        <v>47145.48</v>
      </c>
    </row>
    <row r="26" spans="1:8" ht="15">
      <c r="A26" s="28" t="s">
        <v>43</v>
      </c>
      <c r="B26" s="29">
        <v>2005</v>
      </c>
      <c r="C26" s="37">
        <v>279996.36</v>
      </c>
      <c r="D26" s="37">
        <v>89320.05</v>
      </c>
      <c r="E26" s="37">
        <v>369316.41</v>
      </c>
      <c r="F26" s="37">
        <v>13427.5</v>
      </c>
      <c r="G26" s="37">
        <v>102542.81</v>
      </c>
      <c r="H26" s="37">
        <v>253346.1</v>
      </c>
    </row>
    <row r="27" spans="1:8" ht="15">
      <c r="A27" s="28" t="s">
        <v>35</v>
      </c>
      <c r="B27" s="29">
        <v>3000</v>
      </c>
      <c r="C27" s="37">
        <v>14531903.9</v>
      </c>
      <c r="D27" s="37">
        <v>128176.32</v>
      </c>
      <c r="E27" s="37">
        <v>14660080.2</v>
      </c>
      <c r="F27" s="37">
        <v>0</v>
      </c>
      <c r="G27" s="37">
        <v>0</v>
      </c>
      <c r="H27" s="37">
        <v>0</v>
      </c>
    </row>
    <row r="28" ht="15">
      <c r="E28" s="2" t="s">
        <v>14</v>
      </c>
    </row>
    <row r="29" ht="15">
      <c r="F29" s="11"/>
    </row>
  </sheetData>
  <mergeCells count="9">
    <mergeCell ref="A1:H1"/>
    <mergeCell ref="A2:H2"/>
    <mergeCell ref="G4:H4"/>
    <mergeCell ref="F5:H5"/>
    <mergeCell ref="A5:A6"/>
    <mergeCell ref="B5:B6"/>
    <mergeCell ref="C5:C6"/>
    <mergeCell ref="E5:E6"/>
    <mergeCell ref="A3:H3"/>
  </mergeCells>
  <printOptions/>
  <pageMargins left="1.93" right="0.53" top="1" bottom="1" header="0.5" footer="0.5"/>
  <pageSetup horizontalDpi="600" verticalDpi="600" orientation="landscape" paperSize="9" r:id="rId1"/>
  <headerFooter alignWithMargins="0">
    <oddFooter>&amp;C&amp;P&amp;RDBR2007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showGridLines="0" workbookViewId="0" topLeftCell="A1">
      <selection activeCell="A4" sqref="A4"/>
    </sheetView>
  </sheetViews>
  <sheetFormatPr defaultColWidth="8.88671875" defaultRowHeight="15"/>
  <cols>
    <col min="1" max="1" width="24.88671875" style="8" customWidth="1"/>
    <col min="2" max="2" width="4.3359375" style="3" bestFit="1" customWidth="1"/>
    <col min="3" max="3" width="10.10546875" style="4" customWidth="1"/>
    <col min="4" max="5" width="9.5546875" style="4" customWidth="1"/>
    <col min="6" max="6" width="8.21484375" style="4" customWidth="1"/>
    <col min="7" max="8" width="9.4453125" style="4" customWidth="1"/>
    <col min="9" max="9" width="9.21484375" style="4" customWidth="1"/>
    <col min="10" max="10" width="8.4453125" style="4" customWidth="1"/>
    <col min="11" max="11" width="9.77734375" style="4" customWidth="1"/>
    <col min="12" max="16384" width="8.88671875" style="4" customWidth="1"/>
  </cols>
  <sheetData>
    <row r="1" spans="1:11" ht="16.5">
      <c r="A1" s="46" t="s">
        <v>139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6.5">
      <c r="A2" s="47" t="s">
        <v>130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5.75">
      <c r="A3" s="52" t="s">
        <v>145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2:11" s="8" customFormat="1" ht="14.25">
      <c r="B4" s="9"/>
      <c r="J4" s="48" t="s">
        <v>32</v>
      </c>
      <c r="K4" s="48"/>
    </row>
    <row r="5" spans="1:11" s="10" customFormat="1" ht="37.5" customHeight="1">
      <c r="A5" s="15" t="s">
        <v>15</v>
      </c>
      <c r="B5" s="15" t="s">
        <v>16</v>
      </c>
      <c r="C5" s="15" t="s">
        <v>56</v>
      </c>
      <c r="D5" s="15" t="s">
        <v>22</v>
      </c>
      <c r="E5" s="15" t="s">
        <v>133</v>
      </c>
      <c r="F5" s="15" t="s">
        <v>134</v>
      </c>
      <c r="G5" s="15" t="s">
        <v>45</v>
      </c>
      <c r="H5" s="15" t="s">
        <v>135</v>
      </c>
      <c r="I5" s="15" t="s">
        <v>136</v>
      </c>
      <c r="J5" s="15" t="s">
        <v>122</v>
      </c>
      <c r="K5" s="15" t="s">
        <v>137</v>
      </c>
    </row>
    <row r="6" spans="1:11" ht="15.75">
      <c r="A6" s="24" t="s">
        <v>0</v>
      </c>
      <c r="B6" s="25" t="s">
        <v>13</v>
      </c>
      <c r="C6" s="26">
        <v>32507079.7</v>
      </c>
      <c r="D6" s="26">
        <v>2966342.96</v>
      </c>
      <c r="E6" s="26">
        <v>5407131.91</v>
      </c>
      <c r="F6" s="26">
        <v>84784.95</v>
      </c>
      <c r="G6" s="26">
        <v>6206868.24</v>
      </c>
      <c r="H6" s="26">
        <v>181225.6</v>
      </c>
      <c r="I6" s="26">
        <v>1513408.48</v>
      </c>
      <c r="J6" s="26">
        <v>356123.31</v>
      </c>
      <c r="K6" s="26">
        <v>15791194.3</v>
      </c>
    </row>
    <row r="7" spans="1:11" ht="15.75">
      <c r="A7" s="24" t="s">
        <v>1</v>
      </c>
      <c r="B7" s="27">
        <v>1000</v>
      </c>
      <c r="C7" s="26">
        <v>12837333.4</v>
      </c>
      <c r="D7" s="26">
        <v>2246533.63</v>
      </c>
      <c r="E7" s="26">
        <v>3971498.99</v>
      </c>
      <c r="F7" s="26">
        <v>68461.52</v>
      </c>
      <c r="G7" s="26">
        <v>2805791.49</v>
      </c>
      <c r="H7" s="26">
        <v>71295.7</v>
      </c>
      <c r="I7" s="26">
        <v>619866.23</v>
      </c>
      <c r="J7" s="26">
        <v>225367.34</v>
      </c>
      <c r="K7" s="26">
        <v>2828518.5</v>
      </c>
    </row>
    <row r="8" spans="1:11" ht="15.75">
      <c r="A8" s="24" t="s">
        <v>2</v>
      </c>
      <c r="B8" s="27">
        <v>1100</v>
      </c>
      <c r="C8" s="26">
        <v>10283964.7</v>
      </c>
      <c r="D8" s="26">
        <v>1766969.74</v>
      </c>
      <c r="E8" s="26">
        <v>3504761.67</v>
      </c>
      <c r="F8" s="26">
        <v>19525.91</v>
      </c>
      <c r="G8" s="26">
        <v>1769854.98</v>
      </c>
      <c r="H8" s="26">
        <v>8719.4</v>
      </c>
      <c r="I8" s="26">
        <v>569830.97</v>
      </c>
      <c r="J8" s="26">
        <v>179360.18</v>
      </c>
      <c r="K8" s="26">
        <v>2464941.85</v>
      </c>
    </row>
    <row r="9" spans="1:11" ht="15.75">
      <c r="A9" s="24" t="s">
        <v>3</v>
      </c>
      <c r="B9" s="27">
        <v>1110</v>
      </c>
      <c r="C9" s="26">
        <v>8137968.97</v>
      </c>
      <c r="D9" s="26">
        <v>1474892.46</v>
      </c>
      <c r="E9" s="26">
        <v>2828550.26</v>
      </c>
      <c r="F9" s="26">
        <v>12587.95</v>
      </c>
      <c r="G9" s="26">
        <v>1258716.9</v>
      </c>
      <c r="H9" s="26">
        <v>8715.5</v>
      </c>
      <c r="I9" s="26">
        <v>417669.74</v>
      </c>
      <c r="J9" s="26">
        <v>130479.65</v>
      </c>
      <c r="K9" s="26">
        <v>2006356.51</v>
      </c>
    </row>
    <row r="10" spans="1:11" ht="15.75">
      <c r="A10" s="24" t="s">
        <v>4</v>
      </c>
      <c r="B10" s="27">
        <v>1120</v>
      </c>
      <c r="C10" s="26">
        <v>664859.72</v>
      </c>
      <c r="D10" s="26">
        <v>122995.91</v>
      </c>
      <c r="E10" s="26">
        <v>151295.12</v>
      </c>
      <c r="F10" s="26">
        <v>3496.86</v>
      </c>
      <c r="G10" s="26">
        <v>177128.77</v>
      </c>
      <c r="H10" s="26">
        <v>3.9</v>
      </c>
      <c r="I10" s="26">
        <v>45426.84</v>
      </c>
      <c r="J10" s="26">
        <v>11583.06</v>
      </c>
      <c r="K10" s="26">
        <v>152929.26</v>
      </c>
    </row>
    <row r="11" spans="1:11" ht="15.75">
      <c r="A11" s="24" t="s">
        <v>5</v>
      </c>
      <c r="B11" s="27">
        <v>1130</v>
      </c>
      <c r="C11" s="26">
        <v>688240.31</v>
      </c>
      <c r="D11" s="26">
        <v>149582.37</v>
      </c>
      <c r="E11" s="26">
        <v>234255.37</v>
      </c>
      <c r="F11" s="26">
        <v>1886.52</v>
      </c>
      <c r="G11" s="26">
        <v>98362.43</v>
      </c>
      <c r="H11" s="26">
        <v>0</v>
      </c>
      <c r="I11" s="26">
        <v>23700.15</v>
      </c>
      <c r="J11" s="26">
        <v>35386</v>
      </c>
      <c r="K11" s="26">
        <v>145067.47</v>
      </c>
    </row>
    <row r="12" spans="1:11" ht="15.75">
      <c r="A12" s="24" t="s">
        <v>6</v>
      </c>
      <c r="B12" s="27">
        <v>1140</v>
      </c>
      <c r="C12" s="26">
        <v>60606.51</v>
      </c>
      <c r="D12" s="26">
        <v>11181.3</v>
      </c>
      <c r="E12" s="26">
        <v>32878.8</v>
      </c>
      <c r="F12" s="26">
        <v>0</v>
      </c>
      <c r="G12" s="26">
        <v>3683.62</v>
      </c>
      <c r="H12" s="26">
        <v>0</v>
      </c>
      <c r="I12" s="26">
        <v>2061.46</v>
      </c>
      <c r="J12" s="26">
        <v>301.9</v>
      </c>
      <c r="K12" s="26">
        <v>10499.43</v>
      </c>
    </row>
    <row r="13" spans="1:11" ht="15.75">
      <c r="A13" s="24" t="s">
        <v>7</v>
      </c>
      <c r="B13" s="27">
        <v>1150</v>
      </c>
      <c r="C13" s="26">
        <v>732289.15</v>
      </c>
      <c r="D13" s="26">
        <v>8317.7</v>
      </c>
      <c r="E13" s="26">
        <v>257782.12</v>
      </c>
      <c r="F13" s="26">
        <v>1554.58</v>
      </c>
      <c r="G13" s="26">
        <v>231963.26</v>
      </c>
      <c r="H13" s="26">
        <v>0</v>
      </c>
      <c r="I13" s="26">
        <v>80972.78</v>
      </c>
      <c r="J13" s="26">
        <v>1609.57</v>
      </c>
      <c r="K13" s="26">
        <v>150089.14</v>
      </c>
    </row>
    <row r="14" spans="1:11" ht="15.75">
      <c r="A14" s="24" t="s">
        <v>8</v>
      </c>
      <c r="B14" s="27">
        <v>1200</v>
      </c>
      <c r="C14" s="26">
        <v>2553368.75</v>
      </c>
      <c r="D14" s="26">
        <v>479563.89</v>
      </c>
      <c r="E14" s="26">
        <v>466737.32</v>
      </c>
      <c r="F14" s="26">
        <v>48935.61</v>
      </c>
      <c r="G14" s="26">
        <v>1035936.51</v>
      </c>
      <c r="H14" s="26">
        <v>62576.3</v>
      </c>
      <c r="I14" s="26">
        <v>50035.26</v>
      </c>
      <c r="J14" s="26">
        <v>46007.16</v>
      </c>
      <c r="K14" s="26">
        <v>363576.7</v>
      </c>
    </row>
    <row r="15" spans="1:11" ht="15.75">
      <c r="A15" s="24" t="s">
        <v>9</v>
      </c>
      <c r="B15" s="27">
        <v>1201</v>
      </c>
      <c r="C15" s="26">
        <v>1138344.61</v>
      </c>
      <c r="D15" s="26">
        <v>216397.77</v>
      </c>
      <c r="E15" s="26">
        <v>258545.31</v>
      </c>
      <c r="F15" s="26">
        <v>18162.84</v>
      </c>
      <c r="G15" s="26">
        <v>378443.28</v>
      </c>
      <c r="H15" s="26">
        <v>35904.9</v>
      </c>
      <c r="I15" s="26">
        <v>24895.27</v>
      </c>
      <c r="J15" s="26">
        <v>23377.88</v>
      </c>
      <c r="K15" s="26">
        <v>182617.36</v>
      </c>
    </row>
    <row r="16" spans="1:11" ht="15.75">
      <c r="A16" s="24" t="s">
        <v>10</v>
      </c>
      <c r="B16" s="27">
        <v>1202</v>
      </c>
      <c r="C16" s="26">
        <v>1148470.83</v>
      </c>
      <c r="D16" s="26">
        <v>240016.1</v>
      </c>
      <c r="E16" s="26">
        <v>183570.51</v>
      </c>
      <c r="F16" s="26">
        <v>30411.75</v>
      </c>
      <c r="G16" s="26">
        <v>462443.56</v>
      </c>
      <c r="H16" s="26">
        <v>25188.4</v>
      </c>
      <c r="I16" s="26">
        <v>20751.6</v>
      </c>
      <c r="J16" s="26">
        <v>21603.08</v>
      </c>
      <c r="K16" s="26">
        <v>164485.83</v>
      </c>
    </row>
    <row r="17" spans="1:11" ht="15.75">
      <c r="A17" s="24" t="s">
        <v>11</v>
      </c>
      <c r="B17" s="27">
        <v>1203</v>
      </c>
      <c r="C17" s="26">
        <v>85564.13</v>
      </c>
      <c r="D17" s="26">
        <v>3715.22</v>
      </c>
      <c r="E17" s="26">
        <v>2098.57</v>
      </c>
      <c r="F17" s="26">
        <v>1.4</v>
      </c>
      <c r="G17" s="26">
        <v>77523.56</v>
      </c>
      <c r="H17" s="26">
        <v>0</v>
      </c>
      <c r="I17" s="26">
        <v>831.24</v>
      </c>
      <c r="J17" s="26">
        <v>66.05</v>
      </c>
      <c r="K17" s="26">
        <v>1328.09</v>
      </c>
    </row>
    <row r="18" spans="1:11" ht="15.75">
      <c r="A18" s="24" t="s">
        <v>12</v>
      </c>
      <c r="B18" s="27">
        <v>1204</v>
      </c>
      <c r="C18" s="26">
        <v>174789.78</v>
      </c>
      <c r="D18" s="26">
        <v>19430.5</v>
      </c>
      <c r="E18" s="26">
        <v>19668.13</v>
      </c>
      <c r="F18" s="26">
        <v>26.62</v>
      </c>
      <c r="G18" s="26">
        <v>116293.01</v>
      </c>
      <c r="H18" s="26">
        <v>1483</v>
      </c>
      <c r="I18" s="26">
        <v>2900.05</v>
      </c>
      <c r="J18" s="26">
        <v>282.55</v>
      </c>
      <c r="K18" s="26">
        <v>14705.92</v>
      </c>
    </row>
    <row r="19" spans="1:11" ht="15.75">
      <c r="A19" s="24" t="s">
        <v>131</v>
      </c>
      <c r="B19" s="27">
        <v>1205</v>
      </c>
      <c r="C19" s="26">
        <v>6199.4</v>
      </c>
      <c r="D19" s="26">
        <v>4.3</v>
      </c>
      <c r="E19" s="26">
        <v>2854.8</v>
      </c>
      <c r="F19" s="26">
        <v>333</v>
      </c>
      <c r="G19" s="26">
        <v>1233.1</v>
      </c>
      <c r="H19" s="26">
        <v>0</v>
      </c>
      <c r="I19" s="26">
        <v>657.1</v>
      </c>
      <c r="J19" s="26">
        <v>677.6</v>
      </c>
      <c r="K19" s="26">
        <v>439.5</v>
      </c>
    </row>
    <row r="20" spans="1:11" ht="15.75">
      <c r="A20" s="24" t="s">
        <v>33</v>
      </c>
      <c r="B20" s="27">
        <v>2000</v>
      </c>
      <c r="C20" s="26">
        <v>5009666.07</v>
      </c>
      <c r="D20" s="26">
        <v>398583.75</v>
      </c>
      <c r="E20" s="26">
        <v>1047140.17</v>
      </c>
      <c r="F20" s="26">
        <v>7540.97</v>
      </c>
      <c r="G20" s="26">
        <v>1460410.77</v>
      </c>
      <c r="H20" s="26">
        <v>23324.5</v>
      </c>
      <c r="I20" s="26">
        <v>492815.23</v>
      </c>
      <c r="J20" s="26">
        <v>48194.34</v>
      </c>
      <c r="K20" s="26">
        <v>1531656.34</v>
      </c>
    </row>
    <row r="21" spans="1:11" ht="15.75">
      <c r="A21" s="24" t="s">
        <v>40</v>
      </c>
      <c r="B21" s="27">
        <v>2001</v>
      </c>
      <c r="C21" s="26">
        <v>1511914.6</v>
      </c>
      <c r="D21" s="26">
        <v>99314.09</v>
      </c>
      <c r="E21" s="26">
        <v>199009.99</v>
      </c>
      <c r="F21" s="26">
        <v>2992.93</v>
      </c>
      <c r="G21" s="26">
        <v>530764.31</v>
      </c>
      <c r="H21" s="26">
        <v>16063</v>
      </c>
      <c r="I21" s="26">
        <v>227119.73</v>
      </c>
      <c r="J21" s="26">
        <v>14510.2</v>
      </c>
      <c r="K21" s="26">
        <v>422140.35</v>
      </c>
    </row>
    <row r="22" spans="1:11" ht="15.75">
      <c r="A22" s="24" t="s">
        <v>41</v>
      </c>
      <c r="B22" s="27">
        <v>2002</v>
      </c>
      <c r="C22" s="26">
        <v>1367621.05</v>
      </c>
      <c r="D22" s="26">
        <v>112134.81</v>
      </c>
      <c r="E22" s="26">
        <v>267733.66</v>
      </c>
      <c r="F22" s="26">
        <v>2360.52</v>
      </c>
      <c r="G22" s="26">
        <v>409569.54</v>
      </c>
      <c r="H22" s="26">
        <v>6218.2</v>
      </c>
      <c r="I22" s="26">
        <v>79434.28</v>
      </c>
      <c r="J22" s="26">
        <v>12251.15</v>
      </c>
      <c r="K22" s="26">
        <v>477918.89</v>
      </c>
    </row>
    <row r="23" spans="1:11" ht="15.75">
      <c r="A23" s="24" t="s">
        <v>42</v>
      </c>
      <c r="B23" s="27">
        <v>2003</v>
      </c>
      <c r="C23" s="26">
        <v>1523777.55</v>
      </c>
      <c r="D23" s="26">
        <v>129459.55</v>
      </c>
      <c r="E23" s="26">
        <v>348914.05</v>
      </c>
      <c r="F23" s="26">
        <v>1379.15</v>
      </c>
      <c r="G23" s="26">
        <v>397977.67</v>
      </c>
      <c r="H23" s="26">
        <v>1001.3</v>
      </c>
      <c r="I23" s="26">
        <v>152666.93</v>
      </c>
      <c r="J23" s="26">
        <v>10993.05</v>
      </c>
      <c r="K23" s="26">
        <v>481385.85</v>
      </c>
    </row>
    <row r="24" spans="1:11" ht="15.75">
      <c r="A24" s="24" t="s">
        <v>34</v>
      </c>
      <c r="B24" s="27">
        <v>2004</v>
      </c>
      <c r="C24" s="26">
        <v>237036.46</v>
      </c>
      <c r="D24" s="26">
        <v>1260.03</v>
      </c>
      <c r="E24" s="26">
        <v>14352.55</v>
      </c>
      <c r="F24" s="26">
        <v>117.87</v>
      </c>
      <c r="G24" s="26">
        <v>120741.62</v>
      </c>
      <c r="H24" s="26">
        <v>42</v>
      </c>
      <c r="I24" s="26">
        <v>32016.29</v>
      </c>
      <c r="J24" s="26">
        <v>370.64</v>
      </c>
      <c r="K24" s="26">
        <v>68135.46</v>
      </c>
    </row>
    <row r="25" spans="1:11" ht="15.75">
      <c r="A25" s="28" t="s">
        <v>43</v>
      </c>
      <c r="B25" s="29">
        <v>2005</v>
      </c>
      <c r="C25" s="26">
        <v>369316.41</v>
      </c>
      <c r="D25" s="26">
        <v>56415.27</v>
      </c>
      <c r="E25" s="26">
        <v>217129.92</v>
      </c>
      <c r="F25" s="26">
        <v>690.5</v>
      </c>
      <c r="G25" s="26">
        <v>1357.63</v>
      </c>
      <c r="H25" s="26">
        <v>0</v>
      </c>
      <c r="I25" s="26">
        <v>1578</v>
      </c>
      <c r="J25" s="26">
        <v>10069.3</v>
      </c>
      <c r="K25" s="26">
        <v>82075.79</v>
      </c>
    </row>
    <row r="26" spans="1:11" ht="15.75">
      <c r="A26" s="24" t="s">
        <v>35</v>
      </c>
      <c r="B26" s="27">
        <v>3000</v>
      </c>
      <c r="C26" s="26">
        <v>14660080.2</v>
      </c>
      <c r="D26" s="26">
        <v>321225.58</v>
      </c>
      <c r="E26" s="26">
        <v>388492.75</v>
      </c>
      <c r="F26" s="26">
        <v>8782.46</v>
      </c>
      <c r="G26" s="26">
        <v>1940665.98</v>
      </c>
      <c r="H26" s="26">
        <v>86605.4</v>
      </c>
      <c r="I26" s="26">
        <v>400727.02</v>
      </c>
      <c r="J26" s="26">
        <v>82561.63</v>
      </c>
      <c r="K26" s="26">
        <v>11431019.4</v>
      </c>
    </row>
  </sheetData>
  <mergeCells count="4">
    <mergeCell ref="A1:K1"/>
    <mergeCell ref="A2:K2"/>
    <mergeCell ref="J4:K4"/>
    <mergeCell ref="A3:K3"/>
  </mergeCells>
  <printOptions/>
  <pageMargins left="0.71" right="0.33" top="0.984251968503937" bottom="0.984251968503937" header="0.5118110236220472" footer="0.5118110236220472"/>
  <pageSetup horizontalDpi="600" verticalDpi="600" orientation="landscape" paperSize="9" r:id="rId1"/>
  <headerFooter alignWithMargins="0">
    <oddFooter>&amp;C&amp;P+1&amp;RDBR2007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showGridLines="0" workbookViewId="0" topLeftCell="A1">
      <selection activeCell="A4" sqref="A4"/>
    </sheetView>
  </sheetViews>
  <sheetFormatPr defaultColWidth="8.88671875" defaultRowHeight="15"/>
  <cols>
    <col min="1" max="1" width="24.21484375" style="8" customWidth="1"/>
    <col min="2" max="2" width="5.5546875" style="3" bestFit="1" customWidth="1"/>
    <col min="3" max="3" width="9.4453125" style="4" customWidth="1"/>
    <col min="4" max="4" width="9.21484375" style="4" customWidth="1"/>
    <col min="5" max="5" width="8.4453125" style="4" bestFit="1" customWidth="1"/>
    <col min="6" max="6" width="8.4453125" style="4" customWidth="1"/>
    <col min="7" max="7" width="6.6640625" style="4" customWidth="1"/>
    <col min="8" max="8" width="7.99609375" style="4" customWidth="1"/>
    <col min="9" max="9" width="8.77734375" style="4" customWidth="1"/>
    <col min="10" max="10" width="9.3359375" style="4" customWidth="1"/>
    <col min="11" max="11" width="9.21484375" style="4" customWidth="1"/>
    <col min="12" max="16384" width="8.88671875" style="4" customWidth="1"/>
  </cols>
  <sheetData>
    <row r="1" spans="1:11" ht="16.5">
      <c r="A1" s="46" t="s">
        <v>140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6.5">
      <c r="A2" s="47" t="s">
        <v>130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5.75">
      <c r="A3" s="52" t="s">
        <v>145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2:11" s="8" customFormat="1" ht="14.25">
      <c r="B4" s="9"/>
      <c r="J4" s="48" t="s">
        <v>32</v>
      </c>
      <c r="K4" s="48"/>
    </row>
    <row r="5" spans="1:11" s="10" customFormat="1" ht="47.25" customHeight="1">
      <c r="A5" s="15" t="s">
        <v>15</v>
      </c>
      <c r="B5" s="15" t="s">
        <v>16</v>
      </c>
      <c r="C5" s="15" t="s">
        <v>30</v>
      </c>
      <c r="D5" s="15" t="s">
        <v>24</v>
      </c>
      <c r="E5" s="15" t="s">
        <v>25</v>
      </c>
      <c r="F5" s="15" t="s">
        <v>26</v>
      </c>
      <c r="G5" s="15" t="s">
        <v>27</v>
      </c>
      <c r="H5" s="15" t="s">
        <v>28</v>
      </c>
      <c r="I5" s="15" t="s">
        <v>29</v>
      </c>
      <c r="J5" s="15" t="s">
        <v>121</v>
      </c>
      <c r="K5" s="15" t="s">
        <v>23</v>
      </c>
    </row>
    <row r="6" spans="1:11" ht="15.75">
      <c r="A6" s="24" t="s">
        <v>0</v>
      </c>
      <c r="B6" s="27" t="s">
        <v>14</v>
      </c>
      <c r="C6" s="30" t="s">
        <v>14</v>
      </c>
      <c r="D6" s="30" t="s">
        <v>14</v>
      </c>
      <c r="E6" s="30" t="s">
        <v>14</v>
      </c>
      <c r="F6" s="30" t="s">
        <v>14</v>
      </c>
      <c r="G6" s="30" t="s">
        <v>14</v>
      </c>
      <c r="H6" s="30" t="s">
        <v>14</v>
      </c>
      <c r="I6" s="30" t="s">
        <v>14</v>
      </c>
      <c r="J6" s="30"/>
      <c r="K6" s="30" t="s">
        <v>14</v>
      </c>
    </row>
    <row r="7" spans="1:11" ht="16.5">
      <c r="A7" s="24" t="s">
        <v>1</v>
      </c>
      <c r="B7" s="27">
        <v>1000</v>
      </c>
      <c r="C7" s="45">
        <v>113223.99</v>
      </c>
      <c r="D7" s="45">
        <v>157511.46</v>
      </c>
      <c r="E7" s="45">
        <v>-27230.61</v>
      </c>
      <c r="F7" s="45">
        <v>-2328.14</v>
      </c>
      <c r="G7" s="45">
        <v>-337</v>
      </c>
      <c r="H7" s="45">
        <v>-1784.07</v>
      </c>
      <c r="I7" s="45">
        <v>-16263.25</v>
      </c>
      <c r="J7" s="45">
        <v>52418.08</v>
      </c>
      <c r="K7" s="45">
        <v>-48762.48</v>
      </c>
    </row>
    <row r="8" spans="1:11" ht="16.5">
      <c r="A8" s="24" t="s">
        <v>2</v>
      </c>
      <c r="B8" s="27">
        <v>1100</v>
      </c>
      <c r="C8" s="45">
        <v>-20350.8</v>
      </c>
      <c r="D8" s="45">
        <v>-20072.08</v>
      </c>
      <c r="E8" s="45">
        <v>-375.98</v>
      </c>
      <c r="F8" s="45">
        <v>-696.7</v>
      </c>
      <c r="G8" s="45">
        <v>-57.78</v>
      </c>
      <c r="H8" s="45">
        <v>-1647.7</v>
      </c>
      <c r="I8" s="45">
        <v>-11461.56</v>
      </c>
      <c r="J8" s="45">
        <v>59204.39</v>
      </c>
      <c r="K8" s="45">
        <v>-45243.39</v>
      </c>
    </row>
    <row r="9" spans="1:11" ht="16.5">
      <c r="A9" s="24" t="s">
        <v>3</v>
      </c>
      <c r="B9" s="27">
        <v>1110</v>
      </c>
      <c r="C9" s="45">
        <v>2536.03</v>
      </c>
      <c r="D9" s="45">
        <v>-13570.05</v>
      </c>
      <c r="E9" s="45">
        <v>-13.56</v>
      </c>
      <c r="F9" s="45">
        <v>-653.54</v>
      </c>
      <c r="G9" s="45">
        <v>0</v>
      </c>
      <c r="H9" s="45">
        <v>-951.86</v>
      </c>
      <c r="I9" s="45">
        <v>-5408.6</v>
      </c>
      <c r="J9" s="45">
        <v>61161.87</v>
      </c>
      <c r="K9" s="45">
        <v>-38028.23</v>
      </c>
    </row>
    <row r="10" spans="1:11" ht="16.5">
      <c r="A10" s="24" t="s">
        <v>4</v>
      </c>
      <c r="B10" s="27">
        <v>1120</v>
      </c>
      <c r="C10" s="45">
        <v>-26140.65</v>
      </c>
      <c r="D10" s="45">
        <v>-4396.03</v>
      </c>
      <c r="E10" s="45">
        <v>-276.36</v>
      </c>
      <c r="F10" s="45">
        <v>-41.96</v>
      </c>
      <c r="G10" s="45">
        <v>-57.78</v>
      </c>
      <c r="H10" s="45">
        <v>-345.34</v>
      </c>
      <c r="I10" s="45">
        <v>-3211.54</v>
      </c>
      <c r="J10" s="45">
        <v>-3944.88</v>
      </c>
      <c r="K10" s="45">
        <v>-13866.76</v>
      </c>
    </row>
    <row r="11" spans="1:11" ht="16.5">
      <c r="A11" s="24" t="s">
        <v>5</v>
      </c>
      <c r="B11" s="27">
        <v>1130</v>
      </c>
      <c r="C11" s="45">
        <v>1804.71</v>
      </c>
      <c r="D11" s="45">
        <v>-1940.6</v>
      </c>
      <c r="E11" s="45">
        <v>-83.06</v>
      </c>
      <c r="F11" s="45">
        <v>-13</v>
      </c>
      <c r="G11" s="45">
        <v>0</v>
      </c>
      <c r="H11" s="45">
        <v>-346.18</v>
      </c>
      <c r="I11" s="45">
        <v>-1357.37</v>
      </c>
      <c r="J11" s="45">
        <v>3584.6</v>
      </c>
      <c r="K11" s="45">
        <v>1960.32</v>
      </c>
    </row>
    <row r="12" spans="1:11" ht="16.5">
      <c r="A12" s="24" t="s">
        <v>6</v>
      </c>
      <c r="B12" s="27">
        <v>1140</v>
      </c>
      <c r="C12" s="45">
        <v>-1343.1</v>
      </c>
      <c r="D12" s="45">
        <v>4.5</v>
      </c>
      <c r="E12" s="45">
        <v>0</v>
      </c>
      <c r="F12" s="45">
        <v>0</v>
      </c>
      <c r="G12" s="45">
        <v>0</v>
      </c>
      <c r="H12" s="45">
        <v>-1</v>
      </c>
      <c r="I12" s="45">
        <v>-1343.69</v>
      </c>
      <c r="J12" s="45">
        <v>-2.5</v>
      </c>
      <c r="K12" s="45">
        <v>-0.41</v>
      </c>
    </row>
    <row r="13" spans="1:11" ht="16.5">
      <c r="A13" s="24" t="s">
        <v>7</v>
      </c>
      <c r="B13" s="27">
        <v>1150</v>
      </c>
      <c r="C13" s="45">
        <v>2792.21</v>
      </c>
      <c r="D13" s="45">
        <v>-169.9</v>
      </c>
      <c r="E13" s="45">
        <v>-3</v>
      </c>
      <c r="F13" s="45">
        <v>11.8</v>
      </c>
      <c r="G13" s="45">
        <v>0</v>
      </c>
      <c r="H13" s="45">
        <v>-3.32</v>
      </c>
      <c r="I13" s="45">
        <v>-140.36</v>
      </c>
      <c r="J13" s="45">
        <v>-1594.7</v>
      </c>
      <c r="K13" s="45">
        <v>4691.69</v>
      </c>
    </row>
    <row r="14" spans="1:11" ht="16.5">
      <c r="A14" s="24" t="s">
        <v>8</v>
      </c>
      <c r="B14" s="27">
        <v>1200</v>
      </c>
      <c r="C14" s="45">
        <v>133574.79</v>
      </c>
      <c r="D14" s="45">
        <v>177583.54</v>
      </c>
      <c r="E14" s="45">
        <v>-26854.63</v>
      </c>
      <c r="F14" s="45">
        <v>-1631.44</v>
      </c>
      <c r="G14" s="45">
        <v>-279.22</v>
      </c>
      <c r="H14" s="45">
        <v>-136.37</v>
      </c>
      <c r="I14" s="45">
        <v>-4801.69</v>
      </c>
      <c r="J14" s="45">
        <v>-6786.31</v>
      </c>
      <c r="K14" s="45">
        <v>-3519.09</v>
      </c>
    </row>
    <row r="15" spans="1:11" ht="16.5">
      <c r="A15" s="24" t="s">
        <v>9</v>
      </c>
      <c r="B15" s="27">
        <v>1201</v>
      </c>
      <c r="C15" s="45">
        <v>13690.84</v>
      </c>
      <c r="D15" s="45">
        <v>-9655.87</v>
      </c>
      <c r="E15" s="45">
        <v>-25744.26</v>
      </c>
      <c r="F15" s="45">
        <v>-511.82</v>
      </c>
      <c r="G15" s="45">
        <v>-188.7</v>
      </c>
      <c r="H15" s="45">
        <v>-159.97</v>
      </c>
      <c r="I15" s="45">
        <v>4998.37</v>
      </c>
      <c r="J15" s="45">
        <v>33905.79</v>
      </c>
      <c r="K15" s="45">
        <v>11047.3</v>
      </c>
    </row>
    <row r="16" spans="1:11" ht="16.5">
      <c r="A16" s="24" t="s">
        <v>10</v>
      </c>
      <c r="B16" s="27">
        <v>1202</v>
      </c>
      <c r="C16" s="45">
        <v>120754.48</v>
      </c>
      <c r="D16" s="45">
        <v>177070.86</v>
      </c>
      <c r="E16" s="45">
        <v>-155.39</v>
      </c>
      <c r="F16" s="45">
        <v>-1119.62</v>
      </c>
      <c r="G16" s="45">
        <v>-77.9</v>
      </c>
      <c r="H16" s="45">
        <v>-23.2</v>
      </c>
      <c r="I16" s="45">
        <v>-1668.72</v>
      </c>
      <c r="J16" s="45">
        <v>-40628.9</v>
      </c>
      <c r="K16" s="45">
        <v>-12642.65</v>
      </c>
    </row>
    <row r="17" spans="1:11" ht="16.5">
      <c r="A17" s="24" t="s">
        <v>11</v>
      </c>
      <c r="B17" s="27">
        <v>1203</v>
      </c>
      <c r="C17" s="45">
        <v>674.41</v>
      </c>
      <c r="D17" s="45">
        <v>2848.48</v>
      </c>
      <c r="E17" s="45">
        <v>-50.08</v>
      </c>
      <c r="F17" s="45">
        <v>0</v>
      </c>
      <c r="G17" s="45">
        <v>-12.62</v>
      </c>
      <c r="H17" s="45">
        <v>0</v>
      </c>
      <c r="I17" s="45">
        <v>-110.5</v>
      </c>
      <c r="J17" s="45">
        <v>-52.1</v>
      </c>
      <c r="K17" s="45">
        <v>-1948.77</v>
      </c>
    </row>
    <row r="18" spans="1:11" ht="16.5">
      <c r="A18" s="24" t="s">
        <v>12</v>
      </c>
      <c r="B18" s="27">
        <v>1204</v>
      </c>
      <c r="C18" s="45">
        <v>-951.14</v>
      </c>
      <c r="D18" s="45">
        <v>6206.07</v>
      </c>
      <c r="E18" s="45">
        <v>-904.9</v>
      </c>
      <c r="F18" s="45">
        <v>0</v>
      </c>
      <c r="G18" s="45">
        <v>0</v>
      </c>
      <c r="H18" s="45">
        <v>46.8</v>
      </c>
      <c r="I18" s="45">
        <v>-6313.04</v>
      </c>
      <c r="J18" s="45">
        <v>-11.1</v>
      </c>
      <c r="K18" s="45">
        <v>25.03</v>
      </c>
    </row>
    <row r="19" spans="1:11" ht="16.5">
      <c r="A19" s="24" t="s">
        <v>131</v>
      </c>
      <c r="B19" s="27">
        <v>1205</v>
      </c>
      <c r="C19" s="45">
        <v>-593.8</v>
      </c>
      <c r="D19" s="45">
        <v>1114</v>
      </c>
      <c r="E19" s="45">
        <v>0</v>
      </c>
      <c r="F19" s="45">
        <v>0</v>
      </c>
      <c r="G19" s="45">
        <v>0</v>
      </c>
      <c r="H19" s="45">
        <v>0</v>
      </c>
      <c r="I19" s="45">
        <v>-1707.8</v>
      </c>
      <c r="J19" s="45">
        <v>0</v>
      </c>
      <c r="K19" s="45">
        <v>0</v>
      </c>
    </row>
    <row r="20" spans="1:11" ht="16.5">
      <c r="A20" s="24" t="s">
        <v>33</v>
      </c>
      <c r="B20" s="27">
        <v>2000</v>
      </c>
      <c r="C20" s="45">
        <v>-241400.31</v>
      </c>
      <c r="D20" s="45">
        <v>-136580.79</v>
      </c>
      <c r="E20" s="45">
        <v>20817.7</v>
      </c>
      <c r="F20" s="45">
        <v>2281.46</v>
      </c>
      <c r="G20" s="45">
        <v>337</v>
      </c>
      <c r="H20" s="45">
        <v>1423.32</v>
      </c>
      <c r="I20" s="45">
        <v>-87039.27</v>
      </c>
      <c r="J20" s="45">
        <v>-85074.42</v>
      </c>
      <c r="K20" s="45">
        <v>42434.69</v>
      </c>
    </row>
    <row r="21" spans="1:11" ht="16.5">
      <c r="A21" s="24" t="s">
        <v>40</v>
      </c>
      <c r="B21" s="27">
        <v>2001</v>
      </c>
      <c r="C21" s="45">
        <v>-73913.42</v>
      </c>
      <c r="D21" s="45">
        <v>-53443.47</v>
      </c>
      <c r="E21" s="45">
        <v>12854.94</v>
      </c>
      <c r="F21" s="45">
        <v>1952.2</v>
      </c>
      <c r="G21" s="45">
        <v>89.95</v>
      </c>
      <c r="H21" s="45">
        <v>915.44</v>
      </c>
      <c r="I21" s="45">
        <v>-21951.1</v>
      </c>
      <c r="J21" s="45">
        <v>-26592.65</v>
      </c>
      <c r="K21" s="45">
        <v>12261.27</v>
      </c>
    </row>
    <row r="22" spans="1:11" ht="16.5">
      <c r="A22" s="24" t="s">
        <v>41</v>
      </c>
      <c r="B22" s="27">
        <v>2002</v>
      </c>
      <c r="C22" s="45">
        <v>-135029.77</v>
      </c>
      <c r="D22" s="45">
        <v>-52632.64</v>
      </c>
      <c r="E22" s="45">
        <v>4896.82</v>
      </c>
      <c r="F22" s="45">
        <v>553.03</v>
      </c>
      <c r="G22" s="45">
        <v>200</v>
      </c>
      <c r="H22" s="45">
        <v>37.72</v>
      </c>
      <c r="I22" s="45">
        <v>-71579.72</v>
      </c>
      <c r="J22" s="45">
        <v>-15272.11</v>
      </c>
      <c r="K22" s="45">
        <v>-1232.87</v>
      </c>
    </row>
    <row r="23" spans="1:11" ht="16.5">
      <c r="A23" s="24" t="s">
        <v>42</v>
      </c>
      <c r="B23" s="27">
        <v>2003</v>
      </c>
      <c r="C23" s="45">
        <v>-110588.79</v>
      </c>
      <c r="D23" s="45">
        <v>-25270.52</v>
      </c>
      <c r="E23" s="45">
        <v>410.7</v>
      </c>
      <c r="F23" s="45">
        <v>-225.07</v>
      </c>
      <c r="G23" s="45">
        <v>47.05</v>
      </c>
      <c r="H23" s="45">
        <v>54.19</v>
      </c>
      <c r="I23" s="45">
        <v>-39342.58</v>
      </c>
      <c r="J23" s="45">
        <v>-41813.26</v>
      </c>
      <c r="K23" s="45">
        <v>-4449.3</v>
      </c>
    </row>
    <row r="24" spans="1:11" ht="16.5">
      <c r="A24" s="24" t="s">
        <v>34</v>
      </c>
      <c r="B24" s="27">
        <v>2004</v>
      </c>
      <c r="C24" s="45">
        <v>-11188.38</v>
      </c>
      <c r="D24" s="45">
        <v>-554.36</v>
      </c>
      <c r="E24" s="45">
        <v>0</v>
      </c>
      <c r="F24" s="45">
        <v>1.3</v>
      </c>
      <c r="G24" s="45">
        <v>0</v>
      </c>
      <c r="H24" s="45">
        <v>-7.23</v>
      </c>
      <c r="I24" s="45">
        <v>-2630.93</v>
      </c>
      <c r="J24" s="45">
        <v>-1444</v>
      </c>
      <c r="K24" s="45">
        <v>-6553.16</v>
      </c>
    </row>
    <row r="25" spans="1:11" ht="16.5">
      <c r="A25" s="28" t="s">
        <v>43</v>
      </c>
      <c r="B25" s="29">
        <v>2005</v>
      </c>
      <c r="C25" s="45">
        <v>89320.05</v>
      </c>
      <c r="D25" s="45">
        <v>-4679.8</v>
      </c>
      <c r="E25" s="45">
        <v>2655.24</v>
      </c>
      <c r="F25" s="45">
        <v>0</v>
      </c>
      <c r="G25" s="45">
        <v>0</v>
      </c>
      <c r="H25" s="45">
        <v>423.2</v>
      </c>
      <c r="I25" s="45">
        <v>48465.06</v>
      </c>
      <c r="J25" s="45">
        <v>47.6</v>
      </c>
      <c r="K25" s="45">
        <v>42408.75</v>
      </c>
    </row>
    <row r="26" spans="1:11" ht="16.5">
      <c r="A26" s="24" t="s">
        <v>35</v>
      </c>
      <c r="B26" s="27">
        <v>3000</v>
      </c>
      <c r="C26" s="45">
        <v>128176.32</v>
      </c>
      <c r="D26" s="45">
        <v>-20930.67</v>
      </c>
      <c r="E26" s="45">
        <v>6412.91</v>
      </c>
      <c r="F26" s="45">
        <v>46.68</v>
      </c>
      <c r="G26" s="45">
        <v>0</v>
      </c>
      <c r="H26" s="45">
        <v>360.75</v>
      </c>
      <c r="I26" s="45">
        <v>103302.52</v>
      </c>
      <c r="J26" s="45">
        <v>32656.34</v>
      </c>
      <c r="K26" s="45">
        <v>6327.79</v>
      </c>
    </row>
  </sheetData>
  <mergeCells count="4">
    <mergeCell ref="A1:K1"/>
    <mergeCell ref="A2:K2"/>
    <mergeCell ref="J4:K4"/>
    <mergeCell ref="A3:K3"/>
  </mergeCells>
  <printOptions/>
  <pageMargins left="1.08" right="0.45" top="1" bottom="1" header="0.5" footer="0.5"/>
  <pageSetup horizontalDpi="600" verticalDpi="600" orientation="landscape" paperSize="9" r:id="rId1"/>
  <headerFooter alignWithMargins="0">
    <oddFooter>&amp;C&amp;P+2&amp;RDBR2007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K85"/>
  <sheetViews>
    <sheetView showGridLines="0" tabSelected="1" workbookViewId="0" topLeftCell="A1">
      <selection activeCell="A5" sqref="A5"/>
    </sheetView>
  </sheetViews>
  <sheetFormatPr defaultColWidth="8.88671875" defaultRowHeight="15"/>
  <cols>
    <col min="1" max="1" width="4.99609375" style="8" customWidth="1"/>
    <col min="2" max="2" width="4.77734375" style="4" customWidth="1"/>
    <col min="3" max="3" width="11.6640625" style="4" customWidth="1"/>
    <col min="4" max="4" width="10.4453125" style="4" customWidth="1"/>
    <col min="5" max="5" width="10.5546875" style="4" customWidth="1"/>
    <col min="6" max="6" width="10.88671875" style="4" customWidth="1"/>
    <col min="7" max="7" width="9.5546875" style="4" customWidth="1"/>
    <col min="8" max="8" width="8.99609375" style="4" customWidth="1"/>
    <col min="9" max="9" width="9.77734375" style="4" customWidth="1"/>
    <col min="10" max="10" width="10.6640625" style="4" customWidth="1"/>
    <col min="11" max="11" width="6.88671875" style="4" customWidth="1"/>
    <col min="12" max="16384" width="8.88671875" style="4" customWidth="1"/>
  </cols>
  <sheetData>
    <row r="2" spans="1:11" ht="16.5">
      <c r="A2" s="47" t="s">
        <v>53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6.5">
      <c r="A3" s="47" t="s">
        <v>130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5.75">
      <c r="A4" s="52" t="s">
        <v>145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0:11" s="8" customFormat="1" ht="14.25">
      <c r="J5" s="48" t="s">
        <v>32</v>
      </c>
      <c r="K5" s="48"/>
    </row>
    <row r="6" spans="1:11" s="8" customFormat="1" ht="14.25" customHeight="1">
      <c r="A6" s="54" t="s">
        <v>47</v>
      </c>
      <c r="B6" s="54" t="s">
        <v>48</v>
      </c>
      <c r="C6" s="54" t="s">
        <v>49</v>
      </c>
      <c r="D6" s="54" t="s">
        <v>36</v>
      </c>
      <c r="E6" s="54" t="s">
        <v>37</v>
      </c>
      <c r="F6" s="53" t="s">
        <v>38</v>
      </c>
      <c r="G6" s="54"/>
      <c r="H6" s="55"/>
      <c r="I6" s="53" t="s">
        <v>144</v>
      </c>
      <c r="J6" s="59" t="s">
        <v>39</v>
      </c>
      <c r="K6" s="53" t="s">
        <v>54</v>
      </c>
    </row>
    <row r="7" spans="1:11" s="8" customFormat="1" ht="14.25" customHeight="1">
      <c r="A7" s="54"/>
      <c r="B7" s="54"/>
      <c r="C7" s="54"/>
      <c r="D7" s="54"/>
      <c r="E7" s="55"/>
      <c r="F7" s="33" t="s">
        <v>50</v>
      </c>
      <c r="G7" s="56" t="s">
        <v>31</v>
      </c>
      <c r="H7" s="55"/>
      <c r="I7" s="58"/>
      <c r="J7" s="59"/>
      <c r="K7" s="58"/>
    </row>
    <row r="8" spans="1:11" s="9" customFormat="1" ht="17.25" customHeight="1">
      <c r="A8" s="54"/>
      <c r="B8" s="54"/>
      <c r="C8" s="54"/>
      <c r="D8" s="54"/>
      <c r="E8" s="55"/>
      <c r="F8" s="35" t="s">
        <v>51</v>
      </c>
      <c r="G8" s="32" t="s">
        <v>19</v>
      </c>
      <c r="H8" s="31" t="s">
        <v>143</v>
      </c>
      <c r="I8" s="63"/>
      <c r="J8" s="59"/>
      <c r="K8" s="35" t="s">
        <v>55</v>
      </c>
    </row>
    <row r="9" spans="1:11" s="13" customFormat="1" ht="25.5" customHeight="1">
      <c r="A9" s="16"/>
      <c r="B9" s="16"/>
      <c r="C9" s="17" t="s">
        <v>52</v>
      </c>
      <c r="D9" s="18">
        <f>SUM(D10:D73)</f>
        <v>32507079.25</v>
      </c>
      <c r="E9" s="18">
        <f aca="true" t="shared" si="0" ref="E9:J9">SUM(E10:E73)</f>
        <v>12837333.450000001</v>
      </c>
      <c r="F9" s="34">
        <f t="shared" si="0"/>
        <v>10283964.71</v>
      </c>
      <c r="G9" s="18">
        <f t="shared" si="0"/>
        <v>2553368.7400000007</v>
      </c>
      <c r="H9" s="18">
        <f t="shared" si="0"/>
        <v>410935.3499999999</v>
      </c>
      <c r="I9" s="34">
        <f t="shared" si="0"/>
        <v>5009666.359999999</v>
      </c>
      <c r="J9" s="18">
        <f t="shared" si="0"/>
        <v>14660079.440000001</v>
      </c>
      <c r="K9" s="36">
        <f>ROUND(100*(E9-H9)/D9,1)</f>
        <v>38.2</v>
      </c>
    </row>
    <row r="10" spans="1:11" s="14" customFormat="1" ht="16.5">
      <c r="A10" s="57" t="s">
        <v>123</v>
      </c>
      <c r="B10" s="19">
        <v>101</v>
      </c>
      <c r="C10" s="20" t="s">
        <v>57</v>
      </c>
      <c r="D10" s="21">
        <v>911232.5</v>
      </c>
      <c r="E10" s="21">
        <v>346414.3</v>
      </c>
      <c r="F10" s="21">
        <v>329025.1</v>
      </c>
      <c r="G10" s="21">
        <v>17389.2</v>
      </c>
      <c r="H10" s="21">
        <v>1242.6</v>
      </c>
      <c r="I10" s="21">
        <v>435009.3</v>
      </c>
      <c r="J10" s="21">
        <v>129808.9</v>
      </c>
      <c r="K10" s="22">
        <v>37.9</v>
      </c>
    </row>
    <row r="11" spans="1:11" s="14" customFormat="1" ht="16.5">
      <c r="A11" s="57"/>
      <c r="B11" s="19">
        <v>102</v>
      </c>
      <c r="C11" s="20" t="s">
        <v>58</v>
      </c>
      <c r="D11" s="21">
        <v>954228</v>
      </c>
      <c r="E11" s="21">
        <v>379180.4</v>
      </c>
      <c r="F11" s="21">
        <v>365497.1</v>
      </c>
      <c r="G11" s="21">
        <v>13683.3</v>
      </c>
      <c r="H11" s="21">
        <v>588.2</v>
      </c>
      <c r="I11" s="21">
        <v>389757.9</v>
      </c>
      <c r="J11" s="21">
        <v>185289.7</v>
      </c>
      <c r="K11" s="22">
        <v>39.7</v>
      </c>
    </row>
    <row r="12" spans="1:11" s="14" customFormat="1" ht="16.5">
      <c r="A12" s="57"/>
      <c r="B12" s="19">
        <v>103</v>
      </c>
      <c r="C12" s="20" t="s">
        <v>59</v>
      </c>
      <c r="D12" s="21">
        <v>1405127.29</v>
      </c>
      <c r="E12" s="21">
        <v>580266.17</v>
      </c>
      <c r="F12" s="21">
        <v>557814.35</v>
      </c>
      <c r="G12" s="21">
        <v>22451.82</v>
      </c>
      <c r="H12" s="21">
        <v>1593.3</v>
      </c>
      <c r="I12" s="21">
        <v>345512.63</v>
      </c>
      <c r="J12" s="21">
        <v>479348.49</v>
      </c>
      <c r="K12" s="22">
        <v>41.2</v>
      </c>
    </row>
    <row r="13" spans="1:11" s="14" customFormat="1" ht="16.5">
      <c r="A13" s="57"/>
      <c r="B13" s="19">
        <v>104</v>
      </c>
      <c r="C13" s="20" t="s">
        <v>60</v>
      </c>
      <c r="D13" s="21">
        <v>466714.31</v>
      </c>
      <c r="E13" s="21">
        <v>210533.21</v>
      </c>
      <c r="F13" s="21">
        <v>147513.94</v>
      </c>
      <c r="G13" s="21">
        <v>63019.27</v>
      </c>
      <c r="H13" s="21">
        <v>20617.01</v>
      </c>
      <c r="I13" s="21">
        <v>115974.31</v>
      </c>
      <c r="J13" s="21">
        <v>140206.79</v>
      </c>
      <c r="K13" s="22">
        <v>40.7</v>
      </c>
    </row>
    <row r="14" spans="1:11" s="14" customFormat="1" ht="16.5">
      <c r="A14" s="57" t="s">
        <v>124</v>
      </c>
      <c r="B14" s="19">
        <v>201</v>
      </c>
      <c r="C14" s="20" t="s">
        <v>61</v>
      </c>
      <c r="D14" s="21">
        <v>638389.59</v>
      </c>
      <c r="E14" s="21">
        <v>307573.33</v>
      </c>
      <c r="F14" s="21">
        <v>249435.15</v>
      </c>
      <c r="G14" s="21">
        <v>58138.18</v>
      </c>
      <c r="H14" s="21">
        <v>6908.9</v>
      </c>
      <c r="I14" s="21">
        <v>110786.06</v>
      </c>
      <c r="J14" s="21">
        <v>220030.2</v>
      </c>
      <c r="K14" s="22">
        <v>47.1</v>
      </c>
    </row>
    <row r="15" spans="1:11" s="14" customFormat="1" ht="16.5">
      <c r="A15" s="57"/>
      <c r="B15" s="19">
        <v>202</v>
      </c>
      <c r="C15" s="20" t="s">
        <v>62</v>
      </c>
      <c r="D15" s="21">
        <v>688777.3</v>
      </c>
      <c r="E15" s="21">
        <v>396074.4</v>
      </c>
      <c r="F15" s="21">
        <v>243830.1</v>
      </c>
      <c r="G15" s="21">
        <v>152244.3</v>
      </c>
      <c r="H15" s="21">
        <v>0</v>
      </c>
      <c r="I15" s="21">
        <v>116189.5</v>
      </c>
      <c r="J15" s="21">
        <v>176513.4</v>
      </c>
      <c r="K15" s="22">
        <v>57.5</v>
      </c>
    </row>
    <row r="16" spans="1:11" s="14" customFormat="1" ht="16.5">
      <c r="A16" s="57"/>
      <c r="B16" s="19">
        <v>203</v>
      </c>
      <c r="C16" s="20" t="s">
        <v>63</v>
      </c>
      <c r="D16" s="21">
        <v>792321</v>
      </c>
      <c r="E16" s="21">
        <v>392954.29</v>
      </c>
      <c r="F16" s="21">
        <v>345915.22</v>
      </c>
      <c r="G16" s="21">
        <v>47039.07</v>
      </c>
      <c r="H16" s="21">
        <v>12786.02</v>
      </c>
      <c r="I16" s="21">
        <v>251749.7</v>
      </c>
      <c r="J16" s="21">
        <v>147617.01</v>
      </c>
      <c r="K16" s="22">
        <v>48</v>
      </c>
    </row>
    <row r="17" spans="1:11" s="14" customFormat="1" ht="16.5">
      <c r="A17" s="57"/>
      <c r="B17" s="19">
        <v>204</v>
      </c>
      <c r="C17" s="20" t="s">
        <v>64</v>
      </c>
      <c r="D17" s="21">
        <v>587038.4</v>
      </c>
      <c r="E17" s="21">
        <v>376278.3</v>
      </c>
      <c r="F17" s="21">
        <v>284752.9</v>
      </c>
      <c r="G17" s="21">
        <v>91525.4</v>
      </c>
      <c r="H17" s="21">
        <v>15068.2</v>
      </c>
      <c r="I17" s="21">
        <v>69340.6</v>
      </c>
      <c r="J17" s="21">
        <v>141419.5</v>
      </c>
      <c r="K17" s="22">
        <v>61.5</v>
      </c>
    </row>
    <row r="18" spans="1:11" s="14" customFormat="1" ht="16.5">
      <c r="A18" s="57"/>
      <c r="B18" s="19">
        <v>205</v>
      </c>
      <c r="C18" s="20" t="s">
        <v>65</v>
      </c>
      <c r="D18" s="21">
        <v>352384.1</v>
      </c>
      <c r="E18" s="21">
        <v>171892.6</v>
      </c>
      <c r="F18" s="21">
        <v>64064.6</v>
      </c>
      <c r="G18" s="21">
        <v>107828</v>
      </c>
      <c r="H18" s="21">
        <v>6283.7</v>
      </c>
      <c r="I18" s="21">
        <v>23726.2</v>
      </c>
      <c r="J18" s="21">
        <v>156765.3</v>
      </c>
      <c r="K18" s="22">
        <v>47</v>
      </c>
    </row>
    <row r="19" spans="1:11" s="14" customFormat="1" ht="16.5">
      <c r="A19" s="57"/>
      <c r="B19" s="19">
        <v>206</v>
      </c>
      <c r="C19" s="20" t="s">
        <v>66</v>
      </c>
      <c r="D19" s="21">
        <v>137225.56</v>
      </c>
      <c r="E19" s="21">
        <v>28104.14</v>
      </c>
      <c r="F19" s="21">
        <v>9406.89</v>
      </c>
      <c r="G19" s="21">
        <v>18697.25</v>
      </c>
      <c r="H19" s="21">
        <v>2057.12</v>
      </c>
      <c r="I19" s="21">
        <v>4888.49</v>
      </c>
      <c r="J19" s="21">
        <v>104232.93</v>
      </c>
      <c r="K19" s="22">
        <v>19</v>
      </c>
    </row>
    <row r="20" spans="1:11" s="14" customFormat="1" ht="16.5">
      <c r="A20" s="57"/>
      <c r="B20" s="19">
        <v>207</v>
      </c>
      <c r="C20" s="20" t="s">
        <v>67</v>
      </c>
      <c r="D20" s="21">
        <v>672462.1</v>
      </c>
      <c r="E20" s="21">
        <v>329762.1</v>
      </c>
      <c r="F20" s="21">
        <v>313813.7</v>
      </c>
      <c r="G20" s="21">
        <v>15948.4</v>
      </c>
      <c r="H20" s="21">
        <v>339.7</v>
      </c>
      <c r="I20" s="21">
        <v>240744.6</v>
      </c>
      <c r="J20" s="21">
        <v>101955.4</v>
      </c>
      <c r="K20" s="22">
        <v>49</v>
      </c>
    </row>
    <row r="21" spans="1:11" s="14" customFormat="1" ht="16.5">
      <c r="A21" s="57"/>
      <c r="B21" s="19">
        <v>208</v>
      </c>
      <c r="C21" s="20" t="s">
        <v>68</v>
      </c>
      <c r="D21" s="21">
        <v>486841.99</v>
      </c>
      <c r="E21" s="21">
        <v>267647.77</v>
      </c>
      <c r="F21" s="21">
        <v>224755.75</v>
      </c>
      <c r="G21" s="21">
        <v>42892.02</v>
      </c>
      <c r="H21" s="21">
        <v>2532.52</v>
      </c>
      <c r="I21" s="21">
        <v>120187.12</v>
      </c>
      <c r="J21" s="21">
        <v>99007.1</v>
      </c>
      <c r="K21" s="22">
        <v>54.5</v>
      </c>
    </row>
    <row r="22" spans="1:11" s="14" customFormat="1" ht="16.5">
      <c r="A22" s="57"/>
      <c r="B22" s="19">
        <v>209</v>
      </c>
      <c r="C22" s="20" t="s">
        <v>69</v>
      </c>
      <c r="D22" s="21">
        <v>354150.3</v>
      </c>
      <c r="E22" s="21">
        <v>164354.5</v>
      </c>
      <c r="F22" s="21">
        <v>100508.7</v>
      </c>
      <c r="G22" s="21">
        <v>63845.8</v>
      </c>
      <c r="H22" s="21">
        <v>6775.8</v>
      </c>
      <c r="I22" s="21">
        <v>13118.9</v>
      </c>
      <c r="J22" s="21">
        <v>176676.9</v>
      </c>
      <c r="K22" s="22">
        <v>44.5</v>
      </c>
    </row>
    <row r="23" spans="1:11" s="14" customFormat="1" ht="16.5">
      <c r="A23" s="57"/>
      <c r="B23" s="19">
        <v>210</v>
      </c>
      <c r="C23" s="20" t="s">
        <v>70</v>
      </c>
      <c r="D23" s="21">
        <v>608297.9</v>
      </c>
      <c r="E23" s="21">
        <v>289294.01</v>
      </c>
      <c r="F23" s="21">
        <v>161649.47</v>
      </c>
      <c r="G23" s="21">
        <v>127644.54</v>
      </c>
      <c r="H23" s="21">
        <v>40196.63</v>
      </c>
      <c r="I23" s="21">
        <v>143427.57</v>
      </c>
      <c r="J23" s="21">
        <v>175576.32</v>
      </c>
      <c r="K23" s="22">
        <v>40.9</v>
      </c>
    </row>
    <row r="24" spans="1:11" s="14" customFormat="1" ht="16.5">
      <c r="A24" s="57"/>
      <c r="B24" s="19">
        <v>211</v>
      </c>
      <c r="C24" s="20" t="s">
        <v>71</v>
      </c>
      <c r="D24" s="21">
        <v>830524</v>
      </c>
      <c r="E24" s="21">
        <v>372498.89</v>
      </c>
      <c r="F24" s="21">
        <v>241607.59</v>
      </c>
      <c r="G24" s="21">
        <v>130891.3</v>
      </c>
      <c r="H24" s="21">
        <v>13100.18</v>
      </c>
      <c r="I24" s="21">
        <v>323518.05</v>
      </c>
      <c r="J24" s="21">
        <v>134507.06</v>
      </c>
      <c r="K24" s="22">
        <v>43.3</v>
      </c>
    </row>
    <row r="25" spans="1:11" s="14" customFormat="1" ht="16.5">
      <c r="A25" s="57"/>
      <c r="B25" s="19">
        <v>212</v>
      </c>
      <c r="C25" s="20" t="s">
        <v>72</v>
      </c>
      <c r="D25" s="21">
        <v>382738.53</v>
      </c>
      <c r="E25" s="21">
        <v>157673.36</v>
      </c>
      <c r="F25" s="21">
        <v>71050.73</v>
      </c>
      <c r="G25" s="21">
        <v>86622.63</v>
      </c>
      <c r="H25" s="21">
        <v>15051.19</v>
      </c>
      <c r="I25" s="21">
        <v>21250.63</v>
      </c>
      <c r="J25" s="21">
        <v>203814.54</v>
      </c>
      <c r="K25" s="22">
        <v>37.3</v>
      </c>
    </row>
    <row r="26" spans="1:11" s="14" customFormat="1" ht="16.5">
      <c r="A26" s="57"/>
      <c r="B26" s="19">
        <v>213</v>
      </c>
      <c r="C26" s="20" t="s">
        <v>73</v>
      </c>
      <c r="D26" s="21">
        <v>80387</v>
      </c>
      <c r="E26" s="21">
        <v>581.7</v>
      </c>
      <c r="F26" s="21">
        <v>0</v>
      </c>
      <c r="G26" s="21">
        <v>581.7</v>
      </c>
      <c r="H26" s="21">
        <v>203.9</v>
      </c>
      <c r="I26" s="21">
        <v>63.8</v>
      </c>
      <c r="J26" s="21">
        <v>79741.5</v>
      </c>
      <c r="K26" s="22">
        <v>0.5</v>
      </c>
    </row>
    <row r="27" spans="1:11" s="14" customFormat="1" ht="16.5" customHeight="1">
      <c r="A27" s="60" t="s">
        <v>141</v>
      </c>
      <c r="B27" s="19">
        <v>301</v>
      </c>
      <c r="C27" s="20" t="s">
        <v>74</v>
      </c>
      <c r="D27" s="21">
        <v>151919.3</v>
      </c>
      <c r="E27" s="21">
        <v>16385.5</v>
      </c>
      <c r="F27" s="21">
        <v>10773</v>
      </c>
      <c r="G27" s="21">
        <v>5612.5</v>
      </c>
      <c r="H27" s="21">
        <v>853</v>
      </c>
      <c r="I27" s="21">
        <v>3985.3</v>
      </c>
      <c r="J27" s="21">
        <v>131548.5</v>
      </c>
      <c r="K27" s="22">
        <v>10.2</v>
      </c>
    </row>
    <row r="28" spans="1:11" s="14" customFormat="1" ht="16.5">
      <c r="A28" s="61"/>
      <c r="B28" s="19">
        <v>302</v>
      </c>
      <c r="C28" s="20" t="s">
        <v>75</v>
      </c>
      <c r="D28" s="21">
        <v>164772</v>
      </c>
      <c r="E28" s="21">
        <v>10441.8</v>
      </c>
      <c r="F28" s="21">
        <v>2335.3</v>
      </c>
      <c r="G28" s="21">
        <v>8106.5</v>
      </c>
      <c r="H28" s="21">
        <v>67.8</v>
      </c>
      <c r="I28" s="21">
        <v>188</v>
      </c>
      <c r="J28" s="21">
        <v>154142.2</v>
      </c>
      <c r="K28" s="22">
        <v>6.3</v>
      </c>
    </row>
    <row r="29" spans="1:11" s="14" customFormat="1" ht="16.5">
      <c r="A29" s="61"/>
      <c r="B29" s="19">
        <v>303</v>
      </c>
      <c r="C29" s="20" t="s">
        <v>118</v>
      </c>
      <c r="D29" s="21">
        <v>89084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89084</v>
      </c>
      <c r="K29" s="22">
        <v>0</v>
      </c>
    </row>
    <row r="30" spans="1:11" s="14" customFormat="1" ht="16.5">
      <c r="A30" s="61"/>
      <c r="B30" s="19">
        <v>304</v>
      </c>
      <c r="C30" s="20" t="s">
        <v>76</v>
      </c>
      <c r="D30" s="21">
        <v>92098.26</v>
      </c>
      <c r="E30" s="21">
        <v>4302.9</v>
      </c>
      <c r="F30" s="21">
        <v>0</v>
      </c>
      <c r="G30" s="21">
        <v>4302.9</v>
      </c>
      <c r="H30" s="21">
        <v>0</v>
      </c>
      <c r="I30" s="21">
        <v>263.6</v>
      </c>
      <c r="J30" s="21">
        <v>87531.76</v>
      </c>
      <c r="K30" s="22">
        <v>4.7</v>
      </c>
    </row>
    <row r="31" spans="1:11" s="14" customFormat="1" ht="16.5" customHeight="1">
      <c r="A31" s="61"/>
      <c r="B31" s="19">
        <v>305</v>
      </c>
      <c r="C31" s="20" t="s">
        <v>77</v>
      </c>
      <c r="D31" s="21">
        <v>219296.1</v>
      </c>
      <c r="E31" s="21">
        <v>18296.5</v>
      </c>
      <c r="F31" s="21">
        <v>4426.2</v>
      </c>
      <c r="G31" s="21">
        <v>13870.3</v>
      </c>
      <c r="H31" s="21">
        <v>1152.6</v>
      </c>
      <c r="I31" s="21">
        <v>4842.3</v>
      </c>
      <c r="J31" s="21">
        <v>196157.3</v>
      </c>
      <c r="K31" s="22">
        <v>7.8</v>
      </c>
    </row>
    <row r="32" spans="1:11" s="14" customFormat="1" ht="16.5">
      <c r="A32" s="61"/>
      <c r="B32" s="19">
        <v>306</v>
      </c>
      <c r="C32" s="20" t="s">
        <v>78</v>
      </c>
      <c r="D32" s="21">
        <v>85909.9</v>
      </c>
      <c r="E32" s="21">
        <v>8060.6</v>
      </c>
      <c r="F32" s="21">
        <v>5936.2</v>
      </c>
      <c r="G32" s="21">
        <v>2124.4</v>
      </c>
      <c r="H32" s="21">
        <v>195</v>
      </c>
      <c r="I32" s="21">
        <v>708.9</v>
      </c>
      <c r="J32" s="21">
        <v>77140.4</v>
      </c>
      <c r="K32" s="22">
        <v>9.2</v>
      </c>
    </row>
    <row r="33" spans="1:11" s="14" customFormat="1" ht="16.5">
      <c r="A33" s="61"/>
      <c r="B33" s="19">
        <v>307</v>
      </c>
      <c r="C33" s="20" t="s">
        <v>79</v>
      </c>
      <c r="D33" s="21">
        <v>165005.3</v>
      </c>
      <c r="E33" s="21">
        <v>2784.8</v>
      </c>
      <c r="F33" s="21">
        <v>0</v>
      </c>
      <c r="G33" s="21">
        <v>2784.8</v>
      </c>
      <c r="H33" s="21">
        <v>0</v>
      </c>
      <c r="I33" s="21">
        <v>5536.5</v>
      </c>
      <c r="J33" s="21">
        <v>156684</v>
      </c>
      <c r="K33" s="22">
        <v>1.7</v>
      </c>
    </row>
    <row r="34" spans="1:11" s="14" customFormat="1" ht="16.5">
      <c r="A34" s="61"/>
      <c r="B34" s="19">
        <v>308</v>
      </c>
      <c r="C34" s="20" t="s">
        <v>80</v>
      </c>
      <c r="D34" s="21">
        <v>153780</v>
      </c>
      <c r="E34" s="21">
        <v>7268</v>
      </c>
      <c r="F34" s="21">
        <v>0</v>
      </c>
      <c r="G34" s="21">
        <v>7268</v>
      </c>
      <c r="H34" s="21">
        <v>458</v>
      </c>
      <c r="I34" s="21">
        <v>2661</v>
      </c>
      <c r="J34" s="21">
        <v>143851</v>
      </c>
      <c r="K34" s="22">
        <v>4.4</v>
      </c>
    </row>
    <row r="35" spans="1:11" s="14" customFormat="1" ht="16.5">
      <c r="A35" s="62"/>
      <c r="B35" s="19">
        <v>309</v>
      </c>
      <c r="C35" s="20" t="s">
        <v>81</v>
      </c>
      <c r="D35" s="21">
        <v>139164.85</v>
      </c>
      <c r="E35" s="21">
        <v>27231.05</v>
      </c>
      <c r="F35" s="21">
        <v>23682.42</v>
      </c>
      <c r="G35" s="21">
        <v>3548.63</v>
      </c>
      <c r="H35" s="21">
        <v>1227.33</v>
      </c>
      <c r="I35" s="21">
        <v>2540.39</v>
      </c>
      <c r="J35" s="21">
        <v>109393.41</v>
      </c>
      <c r="K35" s="22">
        <v>18.7</v>
      </c>
    </row>
    <row r="36" spans="1:11" s="14" customFormat="1" ht="16.5">
      <c r="A36" s="57" t="s">
        <v>125</v>
      </c>
      <c r="B36" s="19">
        <v>401</v>
      </c>
      <c r="C36" s="20" t="s">
        <v>82</v>
      </c>
      <c r="D36" s="21">
        <v>1113629.88</v>
      </c>
      <c r="E36" s="21">
        <v>511785.2</v>
      </c>
      <c r="F36" s="21">
        <v>386245.37</v>
      </c>
      <c r="G36" s="21">
        <v>125539.83</v>
      </c>
      <c r="H36" s="21">
        <v>10042.53</v>
      </c>
      <c r="I36" s="21">
        <v>117314.8</v>
      </c>
      <c r="J36" s="21">
        <v>484529.88</v>
      </c>
      <c r="K36" s="22">
        <v>45.1</v>
      </c>
    </row>
    <row r="37" spans="1:11" s="14" customFormat="1" ht="16.5">
      <c r="A37" s="57"/>
      <c r="B37" s="19">
        <v>402</v>
      </c>
      <c r="C37" s="20" t="s">
        <v>83</v>
      </c>
      <c r="D37" s="21">
        <v>1648820.68</v>
      </c>
      <c r="E37" s="21">
        <v>796530.7</v>
      </c>
      <c r="F37" s="21">
        <v>691389.12</v>
      </c>
      <c r="G37" s="21">
        <v>105141.58</v>
      </c>
      <c r="H37" s="21">
        <v>44927.52</v>
      </c>
      <c r="I37" s="21">
        <v>383290.52</v>
      </c>
      <c r="J37" s="21">
        <v>468999.46</v>
      </c>
      <c r="K37" s="22">
        <v>45.6</v>
      </c>
    </row>
    <row r="38" spans="1:11" s="14" customFormat="1" ht="16.5">
      <c r="A38" s="57"/>
      <c r="B38" s="19">
        <v>403</v>
      </c>
      <c r="C38" s="20" t="s">
        <v>84</v>
      </c>
      <c r="D38" s="21">
        <v>601896.6</v>
      </c>
      <c r="E38" s="21">
        <v>301444.3</v>
      </c>
      <c r="F38" s="21">
        <v>214898.8</v>
      </c>
      <c r="G38" s="21">
        <v>86545.5</v>
      </c>
      <c r="H38" s="21">
        <v>12712.7</v>
      </c>
      <c r="I38" s="21">
        <v>64101.3</v>
      </c>
      <c r="J38" s="21">
        <v>236351</v>
      </c>
      <c r="K38" s="22">
        <v>48</v>
      </c>
    </row>
    <row r="39" spans="1:11" s="14" customFormat="1" ht="16.5">
      <c r="A39" s="57"/>
      <c r="B39" s="19">
        <v>404</v>
      </c>
      <c r="C39" s="20" t="s">
        <v>85</v>
      </c>
      <c r="D39" s="21">
        <v>805538.1</v>
      </c>
      <c r="E39" s="21">
        <v>550948.1</v>
      </c>
      <c r="F39" s="21">
        <v>457329.5</v>
      </c>
      <c r="G39" s="21">
        <v>93618.6</v>
      </c>
      <c r="H39" s="21">
        <v>0</v>
      </c>
      <c r="I39" s="21">
        <v>71894.6</v>
      </c>
      <c r="J39" s="21">
        <v>182695.4</v>
      </c>
      <c r="K39" s="22">
        <v>68.4</v>
      </c>
    </row>
    <row r="40" spans="1:11" s="14" customFormat="1" ht="16.5">
      <c r="A40" s="57"/>
      <c r="B40" s="19">
        <v>405</v>
      </c>
      <c r="C40" s="20" t="s">
        <v>86</v>
      </c>
      <c r="D40" s="21">
        <v>474414.81</v>
      </c>
      <c r="E40" s="21">
        <v>218294.05</v>
      </c>
      <c r="F40" s="21">
        <v>135340.28</v>
      </c>
      <c r="G40" s="21">
        <v>82953.77</v>
      </c>
      <c r="H40" s="21">
        <v>11590.31</v>
      </c>
      <c r="I40" s="21">
        <v>111589.98</v>
      </c>
      <c r="J40" s="21">
        <v>144530.78</v>
      </c>
      <c r="K40" s="22">
        <v>43.6</v>
      </c>
    </row>
    <row r="41" spans="1:11" s="14" customFormat="1" ht="16.5">
      <c r="A41" s="57"/>
      <c r="B41" s="19">
        <v>406</v>
      </c>
      <c r="C41" s="20" t="s">
        <v>87</v>
      </c>
      <c r="D41" s="21">
        <v>505453.4</v>
      </c>
      <c r="E41" s="21">
        <v>286978.9</v>
      </c>
      <c r="F41" s="21">
        <v>204222.3</v>
      </c>
      <c r="G41" s="21">
        <v>82756.6</v>
      </c>
      <c r="H41" s="21">
        <v>12125.8</v>
      </c>
      <c r="I41" s="21">
        <v>21251.6</v>
      </c>
      <c r="J41" s="21">
        <v>197222.9</v>
      </c>
      <c r="K41" s="22">
        <v>54.4</v>
      </c>
    </row>
    <row r="42" spans="1:11" s="14" customFormat="1" ht="16.5">
      <c r="A42" s="57" t="s">
        <v>126</v>
      </c>
      <c r="B42" s="19">
        <v>501</v>
      </c>
      <c r="C42" s="20" t="s">
        <v>88</v>
      </c>
      <c r="D42" s="21">
        <v>125654.2</v>
      </c>
      <c r="E42" s="21">
        <v>56546.2</v>
      </c>
      <c r="F42" s="21">
        <v>38780.6</v>
      </c>
      <c r="G42" s="21">
        <v>17765.6</v>
      </c>
      <c r="H42" s="21">
        <v>10781.2</v>
      </c>
      <c r="I42" s="21">
        <v>4442.5</v>
      </c>
      <c r="J42" s="21">
        <v>64665.5</v>
      </c>
      <c r="K42" s="22">
        <v>36.4</v>
      </c>
    </row>
    <row r="43" spans="1:11" s="14" customFormat="1" ht="16.5">
      <c r="A43" s="57"/>
      <c r="B43" s="19">
        <v>502</v>
      </c>
      <c r="C43" s="20" t="s">
        <v>89</v>
      </c>
      <c r="D43" s="21">
        <v>1040878</v>
      </c>
      <c r="E43" s="21">
        <v>455188.4</v>
      </c>
      <c r="F43" s="21">
        <v>387895.5</v>
      </c>
      <c r="G43" s="21">
        <v>67292.9</v>
      </c>
      <c r="H43" s="21">
        <v>8796.5</v>
      </c>
      <c r="I43" s="21">
        <v>225040.6</v>
      </c>
      <c r="J43" s="21">
        <v>360649</v>
      </c>
      <c r="K43" s="22">
        <v>42.9</v>
      </c>
    </row>
    <row r="44" spans="1:11" s="14" customFormat="1" ht="16.5">
      <c r="A44" s="57"/>
      <c r="B44" s="19">
        <v>503</v>
      </c>
      <c r="C44" s="20" t="s">
        <v>90</v>
      </c>
      <c r="D44" s="21">
        <v>514006.7</v>
      </c>
      <c r="E44" s="21">
        <v>201152.3</v>
      </c>
      <c r="F44" s="21">
        <v>106890.1</v>
      </c>
      <c r="G44" s="21">
        <v>94262.2</v>
      </c>
      <c r="H44" s="21">
        <v>22343.7</v>
      </c>
      <c r="I44" s="21">
        <v>98617.4</v>
      </c>
      <c r="J44" s="21">
        <v>214237</v>
      </c>
      <c r="K44" s="22">
        <v>34.8</v>
      </c>
    </row>
    <row r="45" spans="1:11" s="14" customFormat="1" ht="16.5">
      <c r="A45" s="57"/>
      <c r="B45" s="19">
        <v>504</v>
      </c>
      <c r="C45" s="20" t="s">
        <v>91</v>
      </c>
      <c r="D45" s="21">
        <v>600797.1</v>
      </c>
      <c r="E45" s="21">
        <v>257509.09</v>
      </c>
      <c r="F45" s="21">
        <v>187492.7</v>
      </c>
      <c r="G45" s="21">
        <v>70016.39</v>
      </c>
      <c r="H45" s="21">
        <v>14642.47</v>
      </c>
      <c r="I45" s="21">
        <v>120760.08</v>
      </c>
      <c r="J45" s="21">
        <v>222527.93</v>
      </c>
      <c r="K45" s="22">
        <v>40.4</v>
      </c>
    </row>
    <row r="46" spans="1:11" s="14" customFormat="1" ht="16.5">
      <c r="A46" s="57"/>
      <c r="B46" s="19">
        <v>505</v>
      </c>
      <c r="C46" s="20" t="s">
        <v>92</v>
      </c>
      <c r="D46" s="21">
        <v>504531</v>
      </c>
      <c r="E46" s="21">
        <v>161365</v>
      </c>
      <c r="F46" s="21">
        <v>126914</v>
      </c>
      <c r="G46" s="21">
        <v>34451</v>
      </c>
      <c r="H46" s="21">
        <v>8718.6</v>
      </c>
      <c r="I46" s="21">
        <v>88635</v>
      </c>
      <c r="J46" s="21">
        <v>254531</v>
      </c>
      <c r="K46" s="22">
        <v>30.3</v>
      </c>
    </row>
    <row r="47" spans="1:11" s="14" customFormat="1" ht="16.5">
      <c r="A47" s="57"/>
      <c r="B47" s="19">
        <v>506</v>
      </c>
      <c r="C47" s="20" t="s">
        <v>93</v>
      </c>
      <c r="D47" s="21">
        <v>470912</v>
      </c>
      <c r="E47" s="21">
        <v>189912.3</v>
      </c>
      <c r="F47" s="21">
        <v>161102.6</v>
      </c>
      <c r="G47" s="21">
        <v>28809.7</v>
      </c>
      <c r="H47" s="21">
        <v>3266.3</v>
      </c>
      <c r="I47" s="21">
        <v>46202.9</v>
      </c>
      <c r="J47" s="21">
        <v>234796.8</v>
      </c>
      <c r="K47" s="22">
        <v>39.6</v>
      </c>
    </row>
    <row r="48" spans="1:11" s="14" customFormat="1" ht="16.5">
      <c r="A48" s="57"/>
      <c r="B48" s="19">
        <v>507</v>
      </c>
      <c r="C48" s="20" t="s">
        <v>94</v>
      </c>
      <c r="D48" s="21">
        <v>335799.77</v>
      </c>
      <c r="E48" s="21">
        <v>148631.97</v>
      </c>
      <c r="F48" s="21">
        <v>142340.42</v>
      </c>
      <c r="G48" s="21">
        <v>6291.55</v>
      </c>
      <c r="H48" s="21">
        <v>1584.13</v>
      </c>
      <c r="I48" s="21">
        <v>63798.38</v>
      </c>
      <c r="J48" s="21">
        <v>123369.42</v>
      </c>
      <c r="K48" s="22">
        <v>43.8</v>
      </c>
    </row>
    <row r="49" spans="1:11" s="14" customFormat="1" ht="16.5">
      <c r="A49" s="57"/>
      <c r="B49" s="19">
        <v>508</v>
      </c>
      <c r="C49" s="20" t="s">
        <v>95</v>
      </c>
      <c r="D49" s="21">
        <v>783047</v>
      </c>
      <c r="E49" s="21">
        <v>287464</v>
      </c>
      <c r="F49" s="21">
        <v>264004</v>
      </c>
      <c r="G49" s="21">
        <v>23460</v>
      </c>
      <c r="H49" s="21">
        <v>0</v>
      </c>
      <c r="I49" s="21">
        <v>114045</v>
      </c>
      <c r="J49" s="21">
        <v>381538</v>
      </c>
      <c r="K49" s="22">
        <v>36.7</v>
      </c>
    </row>
    <row r="50" spans="1:11" s="14" customFormat="1" ht="16.5">
      <c r="A50" s="57" t="s">
        <v>127</v>
      </c>
      <c r="B50" s="19">
        <v>601</v>
      </c>
      <c r="C50" s="20" t="s">
        <v>96</v>
      </c>
      <c r="D50" s="21">
        <v>967655</v>
      </c>
      <c r="E50" s="21">
        <v>658668.1</v>
      </c>
      <c r="F50" s="21">
        <v>622589.9</v>
      </c>
      <c r="G50" s="21">
        <v>36078.2</v>
      </c>
      <c r="H50" s="21">
        <v>2835</v>
      </c>
      <c r="I50" s="21">
        <v>86668.6</v>
      </c>
      <c r="J50" s="21">
        <v>222318.3</v>
      </c>
      <c r="K50" s="22">
        <v>67.8</v>
      </c>
    </row>
    <row r="51" spans="1:11" s="14" customFormat="1" ht="16.5">
      <c r="A51" s="57"/>
      <c r="B51" s="19">
        <v>602</v>
      </c>
      <c r="C51" s="20" t="s">
        <v>97</v>
      </c>
      <c r="D51" s="43">
        <v>1537846</v>
      </c>
      <c r="E51" s="43">
        <v>719314.6</v>
      </c>
      <c r="F51" s="43">
        <v>683190.4</v>
      </c>
      <c r="G51" s="43">
        <v>36124.2</v>
      </c>
      <c r="H51" s="43">
        <v>0</v>
      </c>
      <c r="I51" s="43">
        <v>152331</v>
      </c>
      <c r="J51" s="43">
        <v>666200.4</v>
      </c>
      <c r="K51" s="44">
        <v>46.8</v>
      </c>
    </row>
    <row r="52" spans="1:11" s="14" customFormat="1" ht="16.5">
      <c r="A52" s="57"/>
      <c r="B52" s="19">
        <v>603</v>
      </c>
      <c r="C52" s="20" t="s">
        <v>98</v>
      </c>
      <c r="D52" s="21">
        <v>977219.3</v>
      </c>
      <c r="E52" s="21">
        <v>602142.09</v>
      </c>
      <c r="F52" s="21">
        <v>547813.21</v>
      </c>
      <c r="G52" s="21">
        <v>54328.88</v>
      </c>
      <c r="H52" s="21">
        <v>21139.48</v>
      </c>
      <c r="I52" s="21">
        <v>33511.85</v>
      </c>
      <c r="J52" s="21">
        <v>341565.36</v>
      </c>
      <c r="K52" s="22">
        <v>59.5</v>
      </c>
    </row>
    <row r="53" spans="1:11" s="14" customFormat="1" ht="16.5">
      <c r="A53" s="57"/>
      <c r="B53" s="19">
        <v>604</v>
      </c>
      <c r="C53" s="20" t="s">
        <v>99</v>
      </c>
      <c r="D53" s="21">
        <v>1312537</v>
      </c>
      <c r="E53" s="21">
        <v>597829.1</v>
      </c>
      <c r="F53" s="21">
        <v>576518.4</v>
      </c>
      <c r="G53" s="21">
        <v>21310.7</v>
      </c>
      <c r="H53" s="21">
        <v>7503.9</v>
      </c>
      <c r="I53" s="21">
        <v>91470.3</v>
      </c>
      <c r="J53" s="21">
        <v>623237.6</v>
      </c>
      <c r="K53" s="22">
        <v>45</v>
      </c>
    </row>
    <row r="54" spans="1:11" s="14" customFormat="1" ht="16.5">
      <c r="A54" s="57"/>
      <c r="B54" s="19">
        <v>605</v>
      </c>
      <c r="C54" s="20" t="s">
        <v>100</v>
      </c>
      <c r="D54" s="21">
        <v>539018</v>
      </c>
      <c r="E54" s="21">
        <v>258916.5</v>
      </c>
      <c r="F54" s="21">
        <v>249183.84</v>
      </c>
      <c r="G54" s="21">
        <v>9732.66</v>
      </c>
      <c r="H54" s="21">
        <v>5599.7</v>
      </c>
      <c r="I54" s="21">
        <v>51208.61</v>
      </c>
      <c r="J54" s="21">
        <v>228892.89</v>
      </c>
      <c r="K54" s="22">
        <v>47</v>
      </c>
    </row>
    <row r="55" spans="1:11" s="14" customFormat="1" ht="16.5" customHeight="1">
      <c r="A55" s="60" t="s">
        <v>142</v>
      </c>
      <c r="B55" s="19">
        <v>701</v>
      </c>
      <c r="C55" s="20" t="s">
        <v>101</v>
      </c>
      <c r="D55" s="21">
        <v>590215.1</v>
      </c>
      <c r="E55" s="21">
        <v>154873.6</v>
      </c>
      <c r="F55" s="21">
        <v>110122</v>
      </c>
      <c r="G55" s="21">
        <v>44751.6</v>
      </c>
      <c r="H55" s="21">
        <v>8213.4</v>
      </c>
      <c r="I55" s="21">
        <v>22979.9</v>
      </c>
      <c r="J55" s="21">
        <v>412361.6</v>
      </c>
      <c r="K55" s="22">
        <v>24.8</v>
      </c>
    </row>
    <row r="56" spans="1:11" s="14" customFormat="1" ht="16.5">
      <c r="A56" s="61"/>
      <c r="B56" s="19">
        <v>702</v>
      </c>
      <c r="C56" s="20" t="s">
        <v>102</v>
      </c>
      <c r="D56" s="21">
        <v>198864</v>
      </c>
      <c r="E56" s="21">
        <v>29194.4</v>
      </c>
      <c r="F56" s="21">
        <v>15204.7</v>
      </c>
      <c r="G56" s="21">
        <v>13989.7</v>
      </c>
      <c r="H56" s="21">
        <v>230.5</v>
      </c>
      <c r="I56" s="21">
        <v>8050.1</v>
      </c>
      <c r="J56" s="21">
        <v>161619.5</v>
      </c>
      <c r="K56" s="22">
        <v>14.6</v>
      </c>
    </row>
    <row r="57" spans="1:11" s="14" customFormat="1" ht="16.5">
      <c r="A57" s="61"/>
      <c r="B57" s="19">
        <v>703</v>
      </c>
      <c r="C57" s="20" t="s">
        <v>103</v>
      </c>
      <c r="D57" s="21">
        <v>209554.47</v>
      </c>
      <c r="E57" s="21">
        <v>33504.03</v>
      </c>
      <c r="F57" s="21">
        <v>12071.65</v>
      </c>
      <c r="G57" s="21">
        <v>21432.38</v>
      </c>
      <c r="H57" s="21">
        <v>160.44</v>
      </c>
      <c r="I57" s="21">
        <v>1098.86</v>
      </c>
      <c r="J57" s="21">
        <v>174951.58</v>
      </c>
      <c r="K57" s="22">
        <v>15.9</v>
      </c>
    </row>
    <row r="58" spans="1:11" s="14" customFormat="1" ht="16.5" customHeight="1">
      <c r="A58" s="61"/>
      <c r="B58" s="19">
        <v>704</v>
      </c>
      <c r="C58" s="20" t="s">
        <v>104</v>
      </c>
      <c r="D58" s="21">
        <v>269554</v>
      </c>
      <c r="E58" s="21">
        <v>9254.4</v>
      </c>
      <c r="F58" s="21">
        <v>1147.5</v>
      </c>
      <c r="G58" s="21">
        <v>8106.9</v>
      </c>
      <c r="H58" s="21">
        <v>0</v>
      </c>
      <c r="I58" s="21">
        <v>1589.7</v>
      </c>
      <c r="J58" s="21">
        <v>258709.9</v>
      </c>
      <c r="K58" s="22">
        <v>3.4</v>
      </c>
    </row>
    <row r="59" spans="1:11" s="14" customFormat="1" ht="16.5">
      <c r="A59" s="61"/>
      <c r="B59" s="19">
        <v>705</v>
      </c>
      <c r="C59" s="20" t="s">
        <v>105</v>
      </c>
      <c r="D59" s="21">
        <v>687334.7</v>
      </c>
      <c r="E59" s="21">
        <v>132330.3</v>
      </c>
      <c r="F59" s="21">
        <v>109313.1</v>
      </c>
      <c r="G59" s="21">
        <v>23017.2</v>
      </c>
      <c r="H59" s="21">
        <v>10871.8</v>
      </c>
      <c r="I59" s="21">
        <v>206252.7</v>
      </c>
      <c r="J59" s="21">
        <v>348751.7</v>
      </c>
      <c r="K59" s="22">
        <v>17.7</v>
      </c>
    </row>
    <row r="60" spans="1:11" s="14" customFormat="1" ht="16.5">
      <c r="A60" s="62"/>
      <c r="B60" s="19">
        <v>706</v>
      </c>
      <c r="C60" s="20" t="s">
        <v>106</v>
      </c>
      <c r="D60" s="21">
        <v>406690.72</v>
      </c>
      <c r="E60" s="21">
        <v>47174.33</v>
      </c>
      <c r="F60" s="21">
        <v>34023.83</v>
      </c>
      <c r="G60" s="21">
        <v>13150.5</v>
      </c>
      <c r="H60" s="21">
        <v>361.7</v>
      </c>
      <c r="I60" s="21">
        <v>17941.85</v>
      </c>
      <c r="J60" s="21">
        <v>341574.54</v>
      </c>
      <c r="K60" s="22">
        <v>11.5</v>
      </c>
    </row>
    <row r="61" spans="1:11" s="14" customFormat="1" ht="16.5">
      <c r="A61" s="57" t="s">
        <v>128</v>
      </c>
      <c r="B61" s="19">
        <v>801</v>
      </c>
      <c r="C61" s="20" t="s">
        <v>107</v>
      </c>
      <c r="D61" s="21">
        <v>449187</v>
      </c>
      <c r="E61" s="21">
        <v>58473.9</v>
      </c>
      <c r="F61" s="21">
        <v>800</v>
      </c>
      <c r="G61" s="21">
        <v>57673.9</v>
      </c>
      <c r="H61" s="21">
        <v>853.3</v>
      </c>
      <c r="I61" s="21">
        <v>-5288.9</v>
      </c>
      <c r="J61" s="21">
        <v>396002</v>
      </c>
      <c r="K61" s="22">
        <v>12.8</v>
      </c>
    </row>
    <row r="62" spans="1:11" s="14" customFormat="1" ht="16.5">
      <c r="A62" s="57"/>
      <c r="B62" s="19">
        <v>802</v>
      </c>
      <c r="C62" s="20" t="s">
        <v>108</v>
      </c>
      <c r="D62" s="21">
        <v>337407.5</v>
      </c>
      <c r="E62" s="21">
        <v>10579.4</v>
      </c>
      <c r="F62" s="21">
        <v>0</v>
      </c>
      <c r="G62" s="21">
        <v>10579.4</v>
      </c>
      <c r="H62" s="21">
        <v>371.8</v>
      </c>
      <c r="I62" s="21">
        <v>5417.2</v>
      </c>
      <c r="J62" s="21">
        <v>321410.9</v>
      </c>
      <c r="K62" s="22">
        <v>3</v>
      </c>
    </row>
    <row r="63" spans="1:11" s="14" customFormat="1" ht="16.5">
      <c r="A63" s="57"/>
      <c r="B63" s="19">
        <v>803</v>
      </c>
      <c r="C63" s="20" t="s">
        <v>109</v>
      </c>
      <c r="D63" s="21">
        <v>248177</v>
      </c>
      <c r="E63" s="21">
        <v>10357</v>
      </c>
      <c r="F63" s="21">
        <v>0</v>
      </c>
      <c r="G63" s="21">
        <v>10357</v>
      </c>
      <c r="H63" s="21">
        <v>180</v>
      </c>
      <c r="I63" s="21">
        <v>151</v>
      </c>
      <c r="J63" s="21">
        <v>237669</v>
      </c>
      <c r="K63" s="22">
        <v>4.1</v>
      </c>
    </row>
    <row r="64" spans="1:11" s="14" customFormat="1" ht="16.5">
      <c r="A64" s="57"/>
      <c r="B64" s="19">
        <v>804</v>
      </c>
      <c r="C64" s="20" t="s">
        <v>110</v>
      </c>
      <c r="D64" s="21">
        <v>235684</v>
      </c>
      <c r="E64" s="21">
        <v>3597</v>
      </c>
      <c r="F64" s="21">
        <v>998</v>
      </c>
      <c r="G64" s="21">
        <v>2599</v>
      </c>
      <c r="H64" s="21">
        <v>148</v>
      </c>
      <c r="I64" s="21">
        <v>4236</v>
      </c>
      <c r="J64" s="21">
        <v>227851</v>
      </c>
      <c r="K64" s="22">
        <v>1.5</v>
      </c>
    </row>
    <row r="65" spans="1:11" s="14" customFormat="1" ht="16.5">
      <c r="A65" s="57"/>
      <c r="B65" s="19">
        <v>805</v>
      </c>
      <c r="C65" s="20" t="s">
        <v>119</v>
      </c>
      <c r="D65" s="21">
        <v>147374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147374</v>
      </c>
      <c r="K65" s="22">
        <v>0</v>
      </c>
    </row>
    <row r="66" spans="1:11" s="14" customFormat="1" ht="16.5">
      <c r="A66" s="57"/>
      <c r="B66" s="19">
        <v>806</v>
      </c>
      <c r="C66" s="20" t="s">
        <v>111</v>
      </c>
      <c r="D66" s="21">
        <v>224024.1</v>
      </c>
      <c r="E66" s="21">
        <v>6573.8</v>
      </c>
      <c r="F66" s="21">
        <v>1308.8</v>
      </c>
      <c r="G66" s="21">
        <v>5265</v>
      </c>
      <c r="H66" s="21">
        <v>120.8</v>
      </c>
      <c r="I66" s="21">
        <v>5691.4</v>
      </c>
      <c r="J66" s="21">
        <v>211758.9</v>
      </c>
      <c r="K66" s="22">
        <v>2.9</v>
      </c>
    </row>
    <row r="67" spans="1:11" s="14" customFormat="1" ht="16.5">
      <c r="A67" s="57"/>
      <c r="B67" s="19">
        <v>807</v>
      </c>
      <c r="C67" s="20" t="s">
        <v>120</v>
      </c>
      <c r="D67" s="21">
        <v>138960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138960</v>
      </c>
      <c r="K67" s="22">
        <v>0</v>
      </c>
    </row>
    <row r="68" spans="1:11" s="14" customFormat="1" ht="16.5">
      <c r="A68" s="57"/>
      <c r="B68" s="19">
        <v>808</v>
      </c>
      <c r="C68" s="20" t="s">
        <v>112</v>
      </c>
      <c r="D68" s="21">
        <v>157850</v>
      </c>
      <c r="E68" s="21">
        <v>2510.5</v>
      </c>
      <c r="F68" s="21">
        <v>0</v>
      </c>
      <c r="G68" s="21">
        <v>2510.5</v>
      </c>
      <c r="H68" s="21">
        <v>673.8</v>
      </c>
      <c r="I68" s="21">
        <v>484.4</v>
      </c>
      <c r="J68" s="21">
        <v>154855.1</v>
      </c>
      <c r="K68" s="22">
        <v>1.2</v>
      </c>
    </row>
    <row r="69" spans="1:11" s="14" customFormat="1" ht="16.5">
      <c r="A69" s="57"/>
      <c r="B69" s="19">
        <v>809</v>
      </c>
      <c r="C69" s="20" t="s">
        <v>113</v>
      </c>
      <c r="D69" s="21">
        <v>322243.13</v>
      </c>
      <c r="E69" s="21">
        <v>10358.11</v>
      </c>
      <c r="F69" s="21">
        <v>1558.74</v>
      </c>
      <c r="G69" s="21">
        <v>8799.37</v>
      </c>
      <c r="H69" s="21">
        <v>1170.33</v>
      </c>
      <c r="I69" s="21">
        <v>5630.37</v>
      </c>
      <c r="J69" s="21">
        <v>306254.65</v>
      </c>
      <c r="K69" s="22">
        <v>2.9</v>
      </c>
    </row>
    <row r="70" spans="1:11" s="14" customFormat="1" ht="16.5">
      <c r="A70" s="57"/>
      <c r="B70" s="19">
        <v>810</v>
      </c>
      <c r="C70" s="20" t="s">
        <v>114</v>
      </c>
      <c r="D70" s="21">
        <v>258247</v>
      </c>
      <c r="E70" s="21">
        <v>4565.8</v>
      </c>
      <c r="F70" s="21">
        <v>2346.3</v>
      </c>
      <c r="G70" s="21">
        <v>2219.5</v>
      </c>
      <c r="H70" s="21">
        <v>0</v>
      </c>
      <c r="I70" s="21">
        <v>2279.2</v>
      </c>
      <c r="J70" s="21">
        <v>251402</v>
      </c>
      <c r="K70" s="22">
        <v>1.8</v>
      </c>
    </row>
    <row r="71" spans="1:11" s="14" customFormat="1" ht="16.5">
      <c r="A71" s="57"/>
      <c r="B71" s="19">
        <v>811</v>
      </c>
      <c r="C71" s="20" t="s">
        <v>115</v>
      </c>
      <c r="D71" s="21">
        <v>353277.26</v>
      </c>
      <c r="E71" s="21">
        <v>13995.37</v>
      </c>
      <c r="F71" s="21">
        <v>582.94</v>
      </c>
      <c r="G71" s="21">
        <v>13412.43</v>
      </c>
      <c r="H71" s="21">
        <v>696.91</v>
      </c>
      <c r="I71" s="21">
        <v>4281.76</v>
      </c>
      <c r="J71" s="21">
        <v>335000.13</v>
      </c>
      <c r="K71" s="22">
        <v>3.8</v>
      </c>
    </row>
    <row r="72" spans="1:11" s="14" customFormat="1" ht="16.5">
      <c r="A72" s="57"/>
      <c r="B72" s="19">
        <v>811</v>
      </c>
      <c r="C72" s="20" t="s">
        <v>116</v>
      </c>
      <c r="D72" s="21">
        <v>634613</v>
      </c>
      <c r="E72" s="21">
        <v>87138.45</v>
      </c>
      <c r="F72" s="21">
        <v>43667.1</v>
      </c>
      <c r="G72" s="21">
        <v>43471.35</v>
      </c>
      <c r="H72" s="21">
        <v>12795.01</v>
      </c>
      <c r="I72" s="21">
        <v>25077.09</v>
      </c>
      <c r="J72" s="21">
        <v>522397.46</v>
      </c>
      <c r="K72" s="22">
        <v>11.7</v>
      </c>
    </row>
    <row r="73" spans="1:11" s="14" customFormat="1" ht="16.5">
      <c r="A73" s="57"/>
      <c r="B73" s="19">
        <v>812</v>
      </c>
      <c r="C73" s="20" t="s">
        <v>117</v>
      </c>
      <c r="D73" s="21">
        <v>168298.15</v>
      </c>
      <c r="E73" s="21">
        <v>96377.54</v>
      </c>
      <c r="F73" s="21">
        <v>8884.6</v>
      </c>
      <c r="G73" s="21">
        <v>87492.94</v>
      </c>
      <c r="H73" s="21">
        <v>26179.02</v>
      </c>
      <c r="I73" s="21">
        <v>11647.36</v>
      </c>
      <c r="J73" s="21">
        <v>60273.25</v>
      </c>
      <c r="K73" s="22">
        <v>41.7</v>
      </c>
    </row>
    <row r="74" spans="1:11" ht="15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1:11" ht="15.75">
      <c r="A75" s="7"/>
      <c r="B75" s="7"/>
      <c r="C75" s="12"/>
      <c r="D75" s="7"/>
      <c r="E75" s="7"/>
      <c r="F75" s="7"/>
      <c r="G75" s="7"/>
      <c r="H75" s="7"/>
      <c r="I75" s="7"/>
      <c r="J75" s="7"/>
      <c r="K75" s="7"/>
    </row>
    <row r="76" spans="1:11" ht="15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1:11" ht="15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</row>
    <row r="78" ht="15.75">
      <c r="A78" s="4"/>
    </row>
    <row r="79" ht="15.75">
      <c r="A79" s="4"/>
    </row>
    <row r="80" ht="15.75">
      <c r="A80" s="4"/>
    </row>
    <row r="81" ht="15.75">
      <c r="A81" s="4"/>
    </row>
    <row r="82" ht="15.75">
      <c r="A82" s="4"/>
    </row>
    <row r="83" ht="15.75">
      <c r="A83" s="4"/>
    </row>
    <row r="84" ht="15.75">
      <c r="A84" s="4"/>
    </row>
    <row r="85" ht="15.75">
      <c r="A85" s="4"/>
    </row>
  </sheetData>
  <mergeCells count="22">
    <mergeCell ref="A61:A73"/>
    <mergeCell ref="A42:A49"/>
    <mergeCell ref="A50:A54"/>
    <mergeCell ref="A27:A35"/>
    <mergeCell ref="A55:A60"/>
    <mergeCell ref="A36:A41"/>
    <mergeCell ref="K6:K7"/>
    <mergeCell ref="A10:A13"/>
    <mergeCell ref="A14:A26"/>
    <mergeCell ref="A6:A8"/>
    <mergeCell ref="B6:B8"/>
    <mergeCell ref="J6:J8"/>
    <mergeCell ref="I6:I8"/>
    <mergeCell ref="C6:C8"/>
    <mergeCell ref="D6:D8"/>
    <mergeCell ref="F6:H6"/>
    <mergeCell ref="G7:H7"/>
    <mergeCell ref="A2:K2"/>
    <mergeCell ref="A3:K3"/>
    <mergeCell ref="J5:K5"/>
    <mergeCell ref="A4:K4"/>
    <mergeCell ref="E6:E8"/>
  </mergeCells>
  <printOptions/>
  <pageMargins left="1.22" right="0.48" top="0.66" bottom="0.81" header="0.5" footer="0.5"/>
  <pageSetup horizontalDpi="600" verticalDpi="600" orientation="landscape" paperSize="9" r:id="rId1"/>
  <headerFooter alignWithMargins="0">
    <oddFooter>&amp;C&amp;P+3&amp;RDBR2007</oddFooter>
  </headerFooter>
  <rowBreaks count="2" manualBreakCount="2">
    <brk id="26" max="255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KIEMLAM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NHQUANG</dc:creator>
  <cp:keywords/>
  <dc:description/>
  <cp:lastModifiedBy> </cp:lastModifiedBy>
  <cp:lastPrinted>2008-07-18T00:30:40Z</cp:lastPrinted>
  <dcterms:created xsi:type="dcterms:W3CDTF">2003-06-05T06:08:34Z</dcterms:created>
  <dcterms:modified xsi:type="dcterms:W3CDTF">2008-07-18T03:18:30Z</dcterms:modified>
  <cp:category/>
  <cp:version/>
  <cp:contentType/>
  <cp:contentStatus/>
</cp:coreProperties>
</file>