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checkCompatibility="1"/>
  <bookViews>
    <workbookView xWindow="0" yWindow="0" windowWidth="23256" windowHeight="9636" activeTab="2"/>
  </bookViews>
  <sheets>
    <sheet name="B1" sheetId="114" r:id="rId1"/>
    <sheet name="B2" sheetId="111" r:id="rId2"/>
    <sheet name="B3" sheetId="113" r:id="rId3"/>
  </sheets>
  <definedNames>
    <definedName name="__bookmark_1">#REF!</definedName>
    <definedName name="a">#REF!</definedName>
    <definedName name="_xlnm.Print_Titles" localSheetId="0">'B1'!$5:$8</definedName>
  </definedNames>
  <calcPr calcId="124519"/>
  <extLst xmlns:x15="http://schemas.microsoft.com/office/spreadsheetml/2010/11/main">
    <ext xmlns:x14="http://schemas.microsoft.com/office/spreadsheetml/2009/9/main" uri="{79F54976-1DA5-4618-B147-4CDE4B953A38}">
      <x14:workbookPr defaultImageDpi="330"/>
    </ext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0" i="114"/>
  <c r="C79"/>
  <c r="C78"/>
  <c r="C77"/>
  <c r="C76"/>
  <c r="C75"/>
  <c r="C74"/>
  <c r="C73"/>
  <c r="C72"/>
  <c r="C71"/>
  <c r="C70"/>
  <c r="C69"/>
  <c r="C68"/>
  <c r="C67" s="1"/>
  <c r="E67"/>
  <c r="D67"/>
  <c r="C66"/>
  <c r="C65"/>
  <c r="C64"/>
  <c r="C63"/>
  <c r="C62"/>
  <c r="C61"/>
  <c r="C60" s="1"/>
  <c r="E60"/>
  <c r="D60"/>
  <c r="C59"/>
  <c r="C58"/>
  <c r="C57"/>
  <c r="C56"/>
  <c r="C55"/>
  <c r="E54"/>
  <c r="D54"/>
  <c r="C53"/>
  <c r="C52"/>
  <c r="C51"/>
  <c r="C50"/>
  <c r="C49"/>
  <c r="C48"/>
  <c r="C47"/>
  <c r="C46"/>
  <c r="E45"/>
  <c r="D45"/>
  <c r="C44"/>
  <c r="C43"/>
  <c r="C42"/>
  <c r="C41"/>
  <c r="C40"/>
  <c r="C39"/>
  <c r="C38" s="1"/>
  <c r="E38"/>
  <c r="D38"/>
  <c r="C37"/>
  <c r="C36"/>
  <c r="C35"/>
  <c r="C34"/>
  <c r="C33"/>
  <c r="C32"/>
  <c r="C31"/>
  <c r="C30"/>
  <c r="E29"/>
  <c r="D29"/>
  <c r="C28"/>
  <c r="C27"/>
  <c r="C26"/>
  <c r="C25"/>
  <c r="C24"/>
  <c r="C23"/>
  <c r="C22"/>
  <c r="C21"/>
  <c r="C20"/>
  <c r="C19"/>
  <c r="C18"/>
  <c r="C17"/>
  <c r="C16"/>
  <c r="E15"/>
  <c r="D15"/>
  <c r="C14"/>
  <c r="C13"/>
  <c r="C12"/>
  <c r="C10" s="1"/>
  <c r="C11"/>
  <c r="E10"/>
  <c r="E9" s="1"/>
  <c r="D10"/>
  <c r="C45" l="1"/>
  <c r="D9"/>
  <c r="C15"/>
  <c r="C29"/>
  <c r="C54"/>
  <c r="C9" s="1"/>
</calcChain>
</file>

<file path=xl/sharedStrings.xml><?xml version="1.0" encoding="utf-8"?>
<sst xmlns="http://schemas.openxmlformats.org/spreadsheetml/2006/main" count="141" uniqueCount="121">
  <si>
    <t>Đơn vị tính: ha</t>
  </si>
  <si>
    <t>Tổng</t>
  </si>
  <si>
    <t>BIỂU 02: DIỆN TÍCH CÁC LOẠI RỪNG PHÂN THEO MỤC ĐÍCH SỬ DỤNG</t>
  </si>
  <si>
    <t>Phân loại rừng</t>
  </si>
  <si>
    <t>Tổng cộng</t>
  </si>
  <si>
    <t>Đặc dụng</t>
  </si>
  <si>
    <t>Phòng hộ</t>
  </si>
  <si>
    <t>Sản xuất</t>
  </si>
  <si>
    <t>TỔNG DIỆN TÍCH CÓ RỪNG</t>
  </si>
  <si>
    <t>I. RỪNG PHÂN THEO NGUỒN GỐC</t>
  </si>
  <si>
    <t>1. Rừng tự nhiên</t>
  </si>
  <si>
    <t>2. Rừng trồng</t>
  </si>
  <si>
    <t>II. RỪNG PHÂN THEO ĐIỀU KIỆN LẬP ĐỊA</t>
  </si>
  <si>
    <t>1. Rừng trên núi đất</t>
  </si>
  <si>
    <t>2. Rừng trên núi đá</t>
  </si>
  <si>
    <t>3. Rừng trên đất ngập nước</t>
  </si>
  <si>
    <t>4. Rừng trên cát</t>
  </si>
  <si>
    <t>III. RỪNG TỰ NHIÊN PHÂN THEO LOÀI CÂY</t>
  </si>
  <si>
    <t>1. Rừng gỗ</t>
  </si>
  <si>
    <t>2. Rừng tre nứa</t>
  </si>
  <si>
    <t>3. Rừng hỗn giao gỗ và tre nứa</t>
  </si>
  <si>
    <t>4. Rừng cau dừa</t>
  </si>
  <si>
    <t>BIỂU 03:  DIỆN TÍCH  RỪNG PHÂN THEO LOẠI CHỦ QUẢN LÝ</t>
  </si>
  <si>
    <t>Ban quản lý Rừng đặc dụng</t>
  </si>
  <si>
    <t>Ban quản lý rừng Phòng hộ</t>
  </si>
  <si>
    <t>Tổ chức kinh tế</t>
  </si>
  <si>
    <t>Cộng đồng dân cư</t>
  </si>
  <si>
    <t>1- Rừng tự nhiên</t>
  </si>
  <si>
    <t>2.Rừng trồng</t>
  </si>
  <si>
    <t>III. RỪNG TN PHÂN THEO LOÀI CÂY</t>
  </si>
  <si>
    <t>1. Rừng gỗ tự nhiên</t>
  </si>
  <si>
    <t>Lực lượng vũ trang</t>
  </si>
  <si>
    <t>Tổ chức KH&amp;CN, ĐT, GD</t>
  </si>
  <si>
    <t>Hộ gia đình, cá nhân trong nước</t>
  </si>
  <si>
    <t>Doanh nghiệp đầu tư nước ngoài</t>
  </si>
  <si>
    <t>(1)</t>
  </si>
  <si>
    <t>(2)</t>
  </si>
  <si>
    <t>UBND xã</t>
  </si>
  <si>
    <t>Biểu 01: DIỆN TÍCH VÀ ĐỘ CHE PHỦ RỪNG CÁC TỈNH, THÀNH PHỐ TRỰC THUỘC TRUNG ƯƠNG</t>
  </si>
  <si>
    <t>Tính đến ngày 31/12/2019</t>
  </si>
  <si>
    <t>Vùng</t>
  </si>
  <si>
    <t>Tỉnh</t>
  </si>
  <si>
    <t>Diện tích có rừng
(ha)</t>
  </si>
  <si>
    <t>Rừng tự nhiên
(ha)</t>
  </si>
  <si>
    <t>Rừng trồng
(ha)</t>
  </si>
  <si>
    <t>Tỷ lệ che phủ
(%)</t>
  </si>
  <si>
    <t>Toàn quốc</t>
  </si>
  <si>
    <t>Tây Bắc</t>
  </si>
  <si>
    <t>Lai Châu</t>
  </si>
  <si>
    <t>Điện Biên</t>
  </si>
  <si>
    <t>Sơn La</t>
  </si>
  <si>
    <t>Hoà Bình</t>
  </si>
  <si>
    <t>Đông Bắc</t>
  </si>
  <si>
    <t>Lào Cai</t>
  </si>
  <si>
    <t>Yên Bái</t>
  </si>
  <si>
    <t>Hà Giang</t>
  </si>
  <si>
    <t>Tuyên Quang</t>
  </si>
  <si>
    <t>Phú Thọ</t>
  </si>
  <si>
    <t>Vĩnh Phúc</t>
  </si>
  <si>
    <t>Cao Bằng</t>
  </si>
  <si>
    <t>Bắc Kạn</t>
  </si>
  <si>
    <t>Thái Nguyên</t>
  </si>
  <si>
    <t>Quảng Ninh</t>
  </si>
  <si>
    <t>Lạng Sơn</t>
  </si>
  <si>
    <t>Bắc Giang</t>
  </si>
  <si>
    <t>Bắc Ninh</t>
  </si>
  <si>
    <t>Sông Hồng</t>
  </si>
  <si>
    <t>TP Hải Phòng</t>
  </si>
  <si>
    <t>Hải Dương</t>
  </si>
  <si>
    <t>Hưng Yên</t>
  </si>
  <si>
    <t>TP Hà Nội</t>
  </si>
  <si>
    <t>Hà Nam</t>
  </si>
  <si>
    <t>Nam Định</t>
  </si>
  <si>
    <t>Thái Bình</t>
  </si>
  <si>
    <t>Ninh Bình</t>
  </si>
  <si>
    <t>Bắc Trung Bộ</t>
  </si>
  <si>
    <t>Thanh Hoá</t>
  </si>
  <si>
    <t>Nghệ An</t>
  </si>
  <si>
    <t>Hà Tĩnh</t>
  </si>
  <si>
    <t>Quảng Bình</t>
  </si>
  <si>
    <t>Quảng Trị</t>
  </si>
  <si>
    <t>T.Thiên Huế</t>
  </si>
  <si>
    <t xml:space="preserve">   Duyên Hải</t>
  </si>
  <si>
    <t>TP Đà nẵng</t>
  </si>
  <si>
    <t>Quảng Nam</t>
  </si>
  <si>
    <t>Quảng Ngãi</t>
  </si>
  <si>
    <t>Bình Định</t>
  </si>
  <si>
    <t>Phú Yên</t>
  </si>
  <si>
    <t>Khánh Hoà</t>
  </si>
  <si>
    <t>Ninh Thuận</t>
  </si>
  <si>
    <t>Bình Thuận</t>
  </si>
  <si>
    <t>Tây Nguyên</t>
  </si>
  <si>
    <t>Kon Tum</t>
  </si>
  <si>
    <t>Gia Lai</t>
  </si>
  <si>
    <t>Lâm Đồng</t>
  </si>
  <si>
    <t>Đăc Lăc</t>
  </si>
  <si>
    <t>Đăk Nông</t>
  </si>
  <si>
    <t>Đông Nam Bộ</t>
  </si>
  <si>
    <t>Đồng Nai</t>
  </si>
  <si>
    <t>Bà Rịa V.Tàu</t>
  </si>
  <si>
    <t>TP HCM</t>
  </si>
  <si>
    <t>Bình Dương</t>
  </si>
  <si>
    <t>Bình Phước</t>
  </si>
  <si>
    <t>Tây Ninh</t>
  </si>
  <si>
    <t>Tây Nam Bộ</t>
  </si>
  <si>
    <t>Long An</t>
  </si>
  <si>
    <t>Đồng Tháp</t>
  </si>
  <si>
    <t>Tiền Giang</t>
  </si>
  <si>
    <t>Bến Tre</t>
  </si>
  <si>
    <t>Vĩnh Long</t>
  </si>
  <si>
    <t>Trà Vinh</t>
  </si>
  <si>
    <t>TP Cần Thơ</t>
  </si>
  <si>
    <t>Hậu Giang</t>
  </si>
  <si>
    <t>Sóc Trăng</t>
  </si>
  <si>
    <t>Bạc Liêu</t>
  </si>
  <si>
    <t>An Giang</t>
  </si>
  <si>
    <t>Kiên Giang</t>
  </si>
  <si>
    <t>Cà Mau</t>
  </si>
  <si>
    <t>(Kèm theo Quyết định số    1423   /QĐ-BNN-TCLN ngày  15  tháng 4  năm 2020 của Bộ trưởng Bộ Nông nghiệp và Phát triển nông thôn)</t>
  </si>
  <si>
    <t>(Kèm theo Quyết định số    1423   /QĐ-BNN-TCLN ngày  15   tháng  4   năm 2020 của Bộ trưởng Bộ Nông nghiệp và Phát triển nông thôn)</t>
  </si>
  <si>
    <t>(Kèm theo Quyết định số   1423 /QĐ-BNN-TCLN ngày 15 tháng 4 năm 2020 của Bộ trưởng Bộ Nông nghiệp và Phát triển nông thôn)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</si>
</sst>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_);\(0\)"/>
    <numFmt numFmtId="165" formatCode="_-* #,##0.00\ _$_-;\-* #,##0.00\ _$_-;_-* &quot;-&quot;??\ _$_-;_-@_-"/>
    <numFmt numFmtId="166" formatCode="_-* #,##0.00_-;\-* #,##0.00_-;_-* &quot;-&quot;??_-;_-@_-"/>
    <numFmt numFmtId="167" formatCode="_-* #,##0_$_-;\-* #,##0_$_-;_-* &quot;-&quot;??\ _$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63"/>
    </font>
    <font>
      <sz val="12"/>
      <name val=".VnArial Narrow"/>
      <family val="2"/>
    </font>
    <font>
      <sz val="12"/>
      <name val="Times New Roman"/>
      <family val="1"/>
    </font>
    <font>
      <sz val="12"/>
      <name val="Arial"/>
      <family val="2"/>
    </font>
    <font>
      <sz val="11"/>
      <color theme="1"/>
      <name val="Times New Roman"/>
      <family val="2"/>
    </font>
    <font>
      <b/>
      <sz val="13"/>
      <name val="Times New Roman"/>
      <family val="1"/>
    </font>
    <font>
      <i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name val="Times New Roman"/>
      <family val="1"/>
    </font>
    <font>
      <sz val="13"/>
      <name val="Calibri"/>
      <family val="2"/>
      <scheme val="minor"/>
    </font>
    <font>
      <i/>
      <sz val="13"/>
      <name val="Times New Roman"/>
      <family val="1"/>
    </font>
    <font>
      <b/>
      <sz val="13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i/>
      <sz val="13"/>
      <name val=".VnArial Narrow"/>
      <family val="2"/>
    </font>
    <font>
      <i/>
      <sz val="13"/>
      <name val=".VnArial NarrowH"/>
      <family val="2"/>
    </font>
    <font>
      <i/>
      <sz val="12"/>
      <name val="Times New Roman"/>
      <family val="1"/>
    </font>
    <font>
      <i/>
      <sz val="12"/>
      <name val=".VnArial Narrow"/>
      <family val="2"/>
    </font>
    <font>
      <b/>
      <sz val="11"/>
      <name val="Times New Roman"/>
      <family val="1"/>
    </font>
    <font>
      <sz val="12"/>
      <color rgb="FFFF0000"/>
      <name val=".VnArial Narrow"/>
      <family val="2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2" fillId="0" borderId="0"/>
    <xf numFmtId="0" fontId="3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6" fillId="0" borderId="0"/>
    <xf numFmtId="0" fontId="29" fillId="0" borderId="0"/>
    <xf numFmtId="0" fontId="30" fillId="0" borderId="0"/>
  </cellStyleXfs>
  <cellXfs count="85">
    <xf numFmtId="0" fontId="0" fillId="0" borderId="0" xfId="0"/>
    <xf numFmtId="0" fontId="4" fillId="0" borderId="0" xfId="2" applyFont="1"/>
    <xf numFmtId="37" fontId="8" fillId="2" borderId="1" xfId="11" applyNumberFormat="1" applyFont="1" applyFill="1" applyBorder="1" applyAlignment="1">
      <alignment horizontal="right" vertical="center"/>
    </xf>
    <xf numFmtId="37" fontId="11" fillId="2" borderId="1" xfId="11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37" fontId="12" fillId="0" borderId="0" xfId="0" applyNumberFormat="1" applyFont="1"/>
    <xf numFmtId="0" fontId="15" fillId="0" borderId="0" xfId="0" applyFont="1"/>
    <xf numFmtId="0" fontId="11" fillId="3" borderId="0" xfId="0" applyFont="1" applyFill="1" applyAlignment="1">
      <alignment horizontal="center" vertical="top" wrapText="1"/>
    </xf>
    <xf numFmtId="0" fontId="11" fillId="0" borderId="0" xfId="0" applyFont="1"/>
    <xf numFmtId="164" fontId="16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7" fillId="0" borderId="0" xfId="0" applyFont="1"/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 applyProtection="1">
      <alignment horizontal="center" vertical="center"/>
    </xf>
    <xf numFmtId="37" fontId="18" fillId="0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NumberFormat="1" applyFont="1" applyFill="1" applyBorder="1" applyAlignment="1" applyProtection="1">
      <alignment horizontal="left" vertical="center" wrapText="1"/>
    </xf>
    <xf numFmtId="37" fontId="20" fillId="0" borderId="5" xfId="0" applyNumberFormat="1" applyFont="1" applyFill="1" applyBorder="1" applyAlignment="1" applyProtection="1">
      <alignment horizontal="right" vertical="center" wrapText="1"/>
    </xf>
    <xf numFmtId="37" fontId="5" fillId="0" borderId="5" xfId="0" applyNumberFormat="1" applyFont="1" applyFill="1" applyBorder="1" applyAlignment="1" applyProtection="1">
      <alignment horizontal="right" vertical="center" wrapText="1"/>
    </xf>
    <xf numFmtId="0" fontId="20" fillId="0" borderId="5" xfId="0" applyNumberFormat="1" applyFont="1" applyFill="1" applyBorder="1" applyAlignment="1" applyProtection="1">
      <alignment horizontal="left" vertical="center" wrapText="1"/>
    </xf>
    <xf numFmtId="164" fontId="21" fillId="0" borderId="5" xfId="0" applyNumberFormat="1" applyFont="1" applyFill="1" applyBorder="1" applyAlignment="1" applyProtection="1">
      <alignment horizontal="center" vertical="center"/>
    </xf>
    <xf numFmtId="164" fontId="21" fillId="0" borderId="5" xfId="0" applyNumberFormat="1" applyFont="1" applyFill="1" applyBorder="1" applyAlignment="1" applyProtection="1">
      <alignment horizontal="center" vertical="center" wrapText="1"/>
    </xf>
    <xf numFmtId="37" fontId="15" fillId="0" borderId="0" xfId="0" applyNumberFormat="1" applyFont="1"/>
    <xf numFmtId="0" fontId="5" fillId="2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left" vertical="center"/>
    </xf>
    <xf numFmtId="164" fontId="24" fillId="2" borderId="21" xfId="2" applyNumberFormat="1" applyFont="1" applyFill="1" applyBorder="1" applyAlignment="1">
      <alignment horizontal="center" vertical="center" wrapText="1"/>
    </xf>
    <xf numFmtId="164" fontId="25" fillId="2" borderId="21" xfId="2" applyNumberFormat="1" applyFont="1" applyFill="1" applyBorder="1" applyAlignment="1">
      <alignment horizontal="center" vertical="center" wrapText="1"/>
    </xf>
    <xf numFmtId="164" fontId="25" fillId="2" borderId="22" xfId="2" applyNumberFormat="1" applyFont="1" applyFill="1" applyBorder="1" applyAlignment="1">
      <alignment horizontal="center" vertical="center" wrapText="1"/>
    </xf>
    <xf numFmtId="164" fontId="25" fillId="2" borderId="23" xfId="2" applyNumberFormat="1" applyFont="1" applyFill="1" applyBorder="1" applyAlignment="1">
      <alignment horizontal="center" vertical="center" wrapText="1"/>
    </xf>
    <xf numFmtId="0" fontId="14" fillId="2" borderId="17" xfId="2" applyFont="1" applyFill="1" applyBorder="1" applyAlignment="1">
      <alignment vertical="center" wrapText="1"/>
    </xf>
    <xf numFmtId="0" fontId="14" fillId="2" borderId="21" xfId="2" applyFont="1" applyFill="1" applyBorder="1" applyAlignment="1">
      <alignment horizontal="center" vertical="center" wrapText="1"/>
    </xf>
    <xf numFmtId="167" fontId="14" fillId="2" borderId="21" xfId="2" applyNumberFormat="1" applyFont="1" applyFill="1" applyBorder="1" applyAlignment="1">
      <alignment horizontal="right" vertical="center" wrapText="1"/>
    </xf>
    <xf numFmtId="4" fontId="14" fillId="2" borderId="17" xfId="2" applyNumberFormat="1" applyFont="1" applyFill="1" applyBorder="1" applyAlignment="1">
      <alignment horizontal="right" vertical="center" wrapText="1"/>
    </xf>
    <xf numFmtId="4" fontId="14" fillId="2" borderId="21" xfId="2" applyNumberFormat="1" applyFont="1" applyFill="1" applyBorder="1" applyAlignment="1">
      <alignment horizontal="right" vertical="center" wrapText="1"/>
    </xf>
    <xf numFmtId="0" fontId="5" fillId="2" borderId="21" xfId="2" applyFont="1" applyFill="1" applyBorder="1" applyAlignment="1">
      <alignment vertical="center"/>
    </xf>
    <xf numFmtId="167" fontId="5" fillId="2" borderId="21" xfId="2" applyNumberFormat="1" applyFont="1" applyFill="1" applyBorder="1" applyAlignment="1">
      <alignment horizontal="right" vertical="center"/>
    </xf>
    <xf numFmtId="4" fontId="5" fillId="2" borderId="21" xfId="2" applyNumberFormat="1" applyFont="1" applyFill="1" applyBorder="1" applyAlignment="1">
      <alignment horizontal="right" vertical="center" wrapText="1"/>
    </xf>
    <xf numFmtId="0" fontId="27" fillId="0" borderId="0" xfId="2" applyFont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167" fontId="14" fillId="2" borderId="21" xfId="2" applyNumberFormat="1" applyFont="1" applyFill="1" applyBorder="1" applyAlignment="1">
      <alignment horizontal="right" vertical="center"/>
    </xf>
    <xf numFmtId="0" fontId="27" fillId="2" borderId="0" xfId="2" applyFont="1" applyFill="1" applyAlignment="1">
      <alignment vertical="center"/>
    </xf>
    <xf numFmtId="4" fontId="5" fillId="2" borderId="23" xfId="2" applyNumberFormat="1" applyFont="1" applyFill="1" applyBorder="1" applyAlignment="1">
      <alignment horizontal="right" vertical="center"/>
    </xf>
    <xf numFmtId="4" fontId="5" fillId="2" borderId="21" xfId="2" applyNumberFormat="1" applyFont="1" applyFill="1" applyBorder="1" applyAlignment="1">
      <alignment horizontal="right" vertical="center"/>
    </xf>
    <xf numFmtId="4" fontId="5" fillId="2" borderId="1" xfId="2" applyNumberFormat="1" applyFont="1" applyFill="1" applyBorder="1" applyAlignment="1">
      <alignment horizontal="right" vertical="center"/>
    </xf>
    <xf numFmtId="0" fontId="5" fillId="2" borderId="0" xfId="2" applyFont="1" applyFill="1"/>
    <xf numFmtId="0" fontId="4" fillId="2" borderId="0" xfId="2" applyFont="1" applyFill="1"/>
    <xf numFmtId="0" fontId="5" fillId="0" borderId="0" xfId="2" applyFont="1"/>
    <xf numFmtId="0" fontId="8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 vertical="center" wrapText="1"/>
    </xf>
    <xf numFmtId="0" fontId="22" fillId="2" borderId="8" xfId="2" applyFont="1" applyFill="1" applyBorder="1" applyAlignment="1">
      <alignment horizontal="right" vertical="center"/>
    </xf>
    <xf numFmtId="0" fontId="23" fillId="2" borderId="8" xfId="2" applyFont="1" applyFill="1" applyBorder="1" applyAlignment="1">
      <alignment horizontal="right" vertical="center"/>
    </xf>
    <xf numFmtId="0" fontId="23" fillId="2" borderId="0" xfId="2" applyFont="1" applyFill="1" applyBorder="1" applyAlignment="1">
      <alignment horizontal="right" vertical="center"/>
    </xf>
    <xf numFmtId="0" fontId="14" fillId="2" borderId="9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4" fillId="2" borderId="17" xfId="2" applyFont="1" applyFill="1" applyBorder="1" applyAlignment="1">
      <alignment horizontal="center" vertical="center" wrapText="1"/>
    </xf>
    <xf numFmtId="0" fontId="14" fillId="2" borderId="10" xfId="2" applyFont="1" applyFill="1" applyBorder="1" applyAlignment="1">
      <alignment horizontal="center" vertical="center" wrapText="1"/>
    </xf>
    <xf numFmtId="0" fontId="14" fillId="2" borderId="14" xfId="2" applyFont="1" applyFill="1" applyBorder="1" applyAlignment="1">
      <alignment horizontal="center" vertical="center" wrapText="1"/>
    </xf>
    <xf numFmtId="0" fontId="14" fillId="2" borderId="18" xfId="2" applyFont="1" applyFill="1" applyBorder="1" applyAlignment="1">
      <alignment horizontal="center" vertical="center" wrapText="1"/>
    </xf>
    <xf numFmtId="0" fontId="14" fillId="2" borderId="11" xfId="2" applyFont="1" applyFill="1" applyBorder="1" applyAlignment="1">
      <alignment horizontal="center" vertical="center" wrapText="1"/>
    </xf>
    <xf numFmtId="0" fontId="14" fillId="2" borderId="15" xfId="2" applyFont="1" applyFill="1" applyBorder="1" applyAlignment="1">
      <alignment horizontal="center" vertical="center" wrapText="1"/>
    </xf>
    <xf numFmtId="0" fontId="14" fillId="2" borderId="19" xfId="2" applyFont="1" applyFill="1" applyBorder="1" applyAlignment="1">
      <alignment horizontal="center" vertical="center" wrapText="1"/>
    </xf>
    <xf numFmtId="0" fontId="14" fillId="2" borderId="12" xfId="2" applyFont="1" applyFill="1" applyBorder="1" applyAlignment="1">
      <alignment horizontal="center" vertical="center" wrapText="1"/>
    </xf>
    <xf numFmtId="0" fontId="14" fillId="2" borderId="16" xfId="2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26" fillId="2" borderId="9" xfId="3" applyFont="1" applyFill="1" applyBorder="1" applyAlignment="1">
      <alignment horizontal="center" vertical="center" textRotation="90"/>
    </xf>
    <xf numFmtId="0" fontId="26" fillId="2" borderId="13" xfId="3" applyFont="1" applyFill="1" applyBorder="1" applyAlignment="1">
      <alignment horizontal="center" vertical="center" textRotation="90"/>
    </xf>
    <xf numFmtId="0" fontId="26" fillId="2" borderId="17" xfId="3" applyFont="1" applyFill="1" applyBorder="1" applyAlignment="1">
      <alignment horizontal="center" vertical="center" textRotation="90"/>
    </xf>
    <xf numFmtId="0" fontId="8" fillId="3" borderId="0" xfId="0" applyFont="1" applyFill="1" applyAlignment="1">
      <alignment horizontal="center" vertical="top"/>
    </xf>
    <xf numFmtId="0" fontId="16" fillId="3" borderId="0" xfId="0" applyFont="1" applyFill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3" fillId="0" borderId="2" xfId="0" applyFont="1" applyBorder="1" applyAlignment="1">
      <alignment horizontal="center"/>
    </xf>
  </cellXfs>
  <cellStyles count="17">
    <cellStyle name="Comma" xfId="11" builtinId="3"/>
    <cellStyle name="Comma 11" xfId="4"/>
    <cellStyle name="Comma 149" xfId="5"/>
    <cellStyle name="Comma 2" xfId="6"/>
    <cellStyle name="Comma 3" xfId="7"/>
    <cellStyle name="Comma 8" xfId="12"/>
    <cellStyle name="Comma 9" xfId="8"/>
    <cellStyle name="Normal" xfId="0" builtinId="0"/>
    <cellStyle name="Normal 10" xfId="9"/>
    <cellStyle name="Normal 147" xfId="10"/>
    <cellStyle name="Normal 2" xfId="1"/>
    <cellStyle name="Normal 2 2" xfId="3"/>
    <cellStyle name="Normal 2 3" xfId="13"/>
    <cellStyle name="Normal 3" xfId="14"/>
    <cellStyle name="Normal 4" xfId="15"/>
    <cellStyle name="Normal 5" xfId="16"/>
    <cellStyle name="Normal_Mau_b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88"/>
  <sheetViews>
    <sheetView zoomScale="115" zoomScaleNormal="115" workbookViewId="0">
      <selection activeCell="H9" sqref="H9"/>
    </sheetView>
  </sheetViews>
  <sheetFormatPr defaultColWidth="7.6640625" defaultRowHeight="15.6"/>
  <cols>
    <col min="1" max="1" width="6.109375" style="53" customWidth="1"/>
    <col min="2" max="2" width="16.6640625" style="1" customWidth="1"/>
    <col min="3" max="3" width="15.6640625" style="1" customWidth="1"/>
    <col min="4" max="4" width="14.33203125" style="1" customWidth="1"/>
    <col min="5" max="5" width="13.6640625" style="1" customWidth="1"/>
    <col min="6" max="6" width="13.44140625" style="1" customWidth="1"/>
    <col min="7" max="192" width="7.6640625" style="1"/>
    <col min="193" max="193" width="5.44140625" style="1" customWidth="1"/>
    <col min="194" max="194" width="12.33203125" style="1" customWidth="1"/>
    <col min="195" max="195" width="14.33203125" style="1" customWidth="1"/>
    <col min="196" max="196" width="13.6640625" style="1" customWidth="1"/>
    <col min="197" max="197" width="14" style="1" customWidth="1"/>
    <col min="198" max="198" width="12.44140625" style="1" customWidth="1"/>
    <col min="199" max="199" width="0" style="1" hidden="1" customWidth="1"/>
    <col min="200" max="200" width="10.109375" style="1" customWidth="1"/>
    <col min="201" max="201" width="12.6640625" style="1" customWidth="1"/>
    <col min="202" max="202" width="7.6640625" style="1" customWidth="1"/>
    <col min="203" max="203" width="12.33203125" style="1" customWidth="1"/>
    <col min="204" max="204" width="16.33203125" style="1" customWidth="1"/>
    <col min="205" max="205" width="34.6640625" style="1" customWidth="1"/>
    <col min="206" max="206" width="13.6640625" style="1" customWidth="1"/>
    <col min="207" max="207" width="16.44140625" style="1" customWidth="1"/>
    <col min="208" max="208" width="17.109375" style="1" customWidth="1"/>
    <col min="209" max="209" width="18" style="1" customWidth="1"/>
    <col min="210" max="210" width="19.6640625" style="1" customWidth="1"/>
    <col min="211" max="211" width="20.109375" style="1" customWidth="1"/>
    <col min="212" max="213" width="7.6640625" style="1" customWidth="1"/>
    <col min="214" max="214" width="41.6640625" style="1" customWidth="1"/>
    <col min="215" max="215" width="14.6640625" style="1" customWidth="1"/>
    <col min="216" max="216" width="7.6640625" style="1"/>
    <col min="217" max="218" width="9.6640625" style="1" bestFit="1" customWidth="1"/>
    <col min="219" max="448" width="7.6640625" style="1"/>
    <col min="449" max="449" width="5.44140625" style="1" customWidth="1"/>
    <col min="450" max="450" width="12.33203125" style="1" customWidth="1"/>
    <col min="451" max="451" width="14.33203125" style="1" customWidth="1"/>
    <col min="452" max="452" width="13.6640625" style="1" customWidth="1"/>
    <col min="453" max="453" width="14" style="1" customWidth="1"/>
    <col min="454" max="454" width="12.44140625" style="1" customWidth="1"/>
    <col min="455" max="455" width="0" style="1" hidden="1" customWidth="1"/>
    <col min="456" max="456" width="10.109375" style="1" customWidth="1"/>
    <col min="457" max="457" width="12.6640625" style="1" customWidth="1"/>
    <col min="458" max="458" width="7.6640625" style="1" customWidth="1"/>
    <col min="459" max="459" width="12.33203125" style="1" customWidth="1"/>
    <col min="460" max="460" width="16.33203125" style="1" customWidth="1"/>
    <col min="461" max="461" width="34.6640625" style="1" customWidth="1"/>
    <col min="462" max="462" width="13.6640625" style="1" customWidth="1"/>
    <col min="463" max="463" width="16.44140625" style="1" customWidth="1"/>
    <col min="464" max="464" width="17.109375" style="1" customWidth="1"/>
    <col min="465" max="465" width="18" style="1" customWidth="1"/>
    <col min="466" max="466" width="19.6640625" style="1" customWidth="1"/>
    <col min="467" max="467" width="20.109375" style="1" customWidth="1"/>
    <col min="468" max="469" width="7.6640625" style="1" customWidth="1"/>
    <col min="470" max="470" width="41.6640625" style="1" customWidth="1"/>
    <col min="471" max="471" width="14.6640625" style="1" customWidth="1"/>
    <col min="472" max="472" width="7.6640625" style="1"/>
    <col min="473" max="474" width="9.6640625" style="1" bestFit="1" customWidth="1"/>
    <col min="475" max="704" width="7.6640625" style="1"/>
    <col min="705" max="705" width="5.44140625" style="1" customWidth="1"/>
    <col min="706" max="706" width="12.33203125" style="1" customWidth="1"/>
    <col min="707" max="707" width="14.33203125" style="1" customWidth="1"/>
    <col min="708" max="708" width="13.6640625" style="1" customWidth="1"/>
    <col min="709" max="709" width="14" style="1" customWidth="1"/>
    <col min="710" max="710" width="12.44140625" style="1" customWidth="1"/>
    <col min="711" max="711" width="0" style="1" hidden="1" customWidth="1"/>
    <col min="712" max="712" width="10.109375" style="1" customWidth="1"/>
    <col min="713" max="713" width="12.6640625" style="1" customWidth="1"/>
    <col min="714" max="714" width="7.6640625" style="1" customWidth="1"/>
    <col min="715" max="715" width="12.33203125" style="1" customWidth="1"/>
    <col min="716" max="716" width="16.33203125" style="1" customWidth="1"/>
    <col min="717" max="717" width="34.6640625" style="1" customWidth="1"/>
    <col min="718" max="718" width="13.6640625" style="1" customWidth="1"/>
    <col min="719" max="719" width="16.44140625" style="1" customWidth="1"/>
    <col min="720" max="720" width="17.109375" style="1" customWidth="1"/>
    <col min="721" max="721" width="18" style="1" customWidth="1"/>
    <col min="722" max="722" width="19.6640625" style="1" customWidth="1"/>
    <col min="723" max="723" width="20.109375" style="1" customWidth="1"/>
    <col min="724" max="725" width="7.6640625" style="1" customWidth="1"/>
    <col min="726" max="726" width="41.6640625" style="1" customWidth="1"/>
    <col min="727" max="727" width="14.6640625" style="1" customWidth="1"/>
    <col min="728" max="728" width="7.6640625" style="1"/>
    <col min="729" max="730" width="9.6640625" style="1" bestFit="1" customWidth="1"/>
    <col min="731" max="960" width="7.6640625" style="1"/>
    <col min="961" max="961" width="5.44140625" style="1" customWidth="1"/>
    <col min="962" max="962" width="12.33203125" style="1" customWidth="1"/>
    <col min="963" max="963" width="14.33203125" style="1" customWidth="1"/>
    <col min="964" max="964" width="13.6640625" style="1" customWidth="1"/>
    <col min="965" max="965" width="14" style="1" customWidth="1"/>
    <col min="966" max="966" width="12.44140625" style="1" customWidth="1"/>
    <col min="967" max="967" width="0" style="1" hidden="1" customWidth="1"/>
    <col min="968" max="968" width="10.109375" style="1" customWidth="1"/>
    <col min="969" max="969" width="12.6640625" style="1" customWidth="1"/>
    <col min="970" max="970" width="7.6640625" style="1" customWidth="1"/>
    <col min="971" max="971" width="12.33203125" style="1" customWidth="1"/>
    <col min="972" max="972" width="16.33203125" style="1" customWidth="1"/>
    <col min="973" max="973" width="34.6640625" style="1" customWidth="1"/>
    <col min="974" max="974" width="13.6640625" style="1" customWidth="1"/>
    <col min="975" max="975" width="16.44140625" style="1" customWidth="1"/>
    <col min="976" max="976" width="17.109375" style="1" customWidth="1"/>
    <col min="977" max="977" width="18" style="1" customWidth="1"/>
    <col min="978" max="978" width="19.6640625" style="1" customWidth="1"/>
    <col min="979" max="979" width="20.109375" style="1" customWidth="1"/>
    <col min="980" max="981" width="7.6640625" style="1" customWidth="1"/>
    <col min="982" max="982" width="41.6640625" style="1" customWidth="1"/>
    <col min="983" max="983" width="14.6640625" style="1" customWidth="1"/>
    <col min="984" max="984" width="7.6640625" style="1"/>
    <col min="985" max="986" width="9.6640625" style="1" bestFit="1" customWidth="1"/>
    <col min="987" max="1216" width="7.6640625" style="1"/>
    <col min="1217" max="1217" width="5.44140625" style="1" customWidth="1"/>
    <col min="1218" max="1218" width="12.33203125" style="1" customWidth="1"/>
    <col min="1219" max="1219" width="14.33203125" style="1" customWidth="1"/>
    <col min="1220" max="1220" width="13.6640625" style="1" customWidth="1"/>
    <col min="1221" max="1221" width="14" style="1" customWidth="1"/>
    <col min="1222" max="1222" width="12.44140625" style="1" customWidth="1"/>
    <col min="1223" max="1223" width="0" style="1" hidden="1" customWidth="1"/>
    <col min="1224" max="1224" width="10.109375" style="1" customWidth="1"/>
    <col min="1225" max="1225" width="12.6640625" style="1" customWidth="1"/>
    <col min="1226" max="1226" width="7.6640625" style="1" customWidth="1"/>
    <col min="1227" max="1227" width="12.33203125" style="1" customWidth="1"/>
    <col min="1228" max="1228" width="16.33203125" style="1" customWidth="1"/>
    <col min="1229" max="1229" width="34.6640625" style="1" customWidth="1"/>
    <col min="1230" max="1230" width="13.6640625" style="1" customWidth="1"/>
    <col min="1231" max="1231" width="16.44140625" style="1" customWidth="1"/>
    <col min="1232" max="1232" width="17.109375" style="1" customWidth="1"/>
    <col min="1233" max="1233" width="18" style="1" customWidth="1"/>
    <col min="1234" max="1234" width="19.6640625" style="1" customWidth="1"/>
    <col min="1235" max="1235" width="20.109375" style="1" customWidth="1"/>
    <col min="1236" max="1237" width="7.6640625" style="1" customWidth="1"/>
    <col min="1238" max="1238" width="41.6640625" style="1" customWidth="1"/>
    <col min="1239" max="1239" width="14.6640625" style="1" customWidth="1"/>
    <col min="1240" max="1240" width="7.6640625" style="1"/>
    <col min="1241" max="1242" width="9.6640625" style="1" bestFit="1" customWidth="1"/>
    <col min="1243" max="1472" width="7.6640625" style="1"/>
    <col min="1473" max="1473" width="5.44140625" style="1" customWidth="1"/>
    <col min="1474" max="1474" width="12.33203125" style="1" customWidth="1"/>
    <col min="1475" max="1475" width="14.33203125" style="1" customWidth="1"/>
    <col min="1476" max="1476" width="13.6640625" style="1" customWidth="1"/>
    <col min="1477" max="1477" width="14" style="1" customWidth="1"/>
    <col min="1478" max="1478" width="12.44140625" style="1" customWidth="1"/>
    <col min="1479" max="1479" width="0" style="1" hidden="1" customWidth="1"/>
    <col min="1480" max="1480" width="10.109375" style="1" customWidth="1"/>
    <col min="1481" max="1481" width="12.6640625" style="1" customWidth="1"/>
    <col min="1482" max="1482" width="7.6640625" style="1" customWidth="1"/>
    <col min="1483" max="1483" width="12.33203125" style="1" customWidth="1"/>
    <col min="1484" max="1484" width="16.33203125" style="1" customWidth="1"/>
    <col min="1485" max="1485" width="34.6640625" style="1" customWidth="1"/>
    <col min="1486" max="1486" width="13.6640625" style="1" customWidth="1"/>
    <col min="1487" max="1487" width="16.44140625" style="1" customWidth="1"/>
    <col min="1488" max="1488" width="17.109375" style="1" customWidth="1"/>
    <col min="1489" max="1489" width="18" style="1" customWidth="1"/>
    <col min="1490" max="1490" width="19.6640625" style="1" customWidth="1"/>
    <col min="1491" max="1491" width="20.109375" style="1" customWidth="1"/>
    <col min="1492" max="1493" width="7.6640625" style="1" customWidth="1"/>
    <col min="1494" max="1494" width="41.6640625" style="1" customWidth="1"/>
    <col min="1495" max="1495" width="14.6640625" style="1" customWidth="1"/>
    <col min="1496" max="1496" width="7.6640625" style="1"/>
    <col min="1497" max="1498" width="9.6640625" style="1" bestFit="1" customWidth="1"/>
    <col min="1499" max="1728" width="7.6640625" style="1"/>
    <col min="1729" max="1729" width="5.44140625" style="1" customWidth="1"/>
    <col min="1730" max="1730" width="12.33203125" style="1" customWidth="1"/>
    <col min="1731" max="1731" width="14.33203125" style="1" customWidth="1"/>
    <col min="1732" max="1732" width="13.6640625" style="1" customWidth="1"/>
    <col min="1733" max="1733" width="14" style="1" customWidth="1"/>
    <col min="1734" max="1734" width="12.44140625" style="1" customWidth="1"/>
    <col min="1735" max="1735" width="0" style="1" hidden="1" customWidth="1"/>
    <col min="1736" max="1736" width="10.109375" style="1" customWidth="1"/>
    <col min="1737" max="1737" width="12.6640625" style="1" customWidth="1"/>
    <col min="1738" max="1738" width="7.6640625" style="1" customWidth="1"/>
    <col min="1739" max="1739" width="12.33203125" style="1" customWidth="1"/>
    <col min="1740" max="1740" width="16.33203125" style="1" customWidth="1"/>
    <col min="1741" max="1741" width="34.6640625" style="1" customWidth="1"/>
    <col min="1742" max="1742" width="13.6640625" style="1" customWidth="1"/>
    <col min="1743" max="1743" width="16.44140625" style="1" customWidth="1"/>
    <col min="1744" max="1744" width="17.109375" style="1" customWidth="1"/>
    <col min="1745" max="1745" width="18" style="1" customWidth="1"/>
    <col min="1746" max="1746" width="19.6640625" style="1" customWidth="1"/>
    <col min="1747" max="1747" width="20.109375" style="1" customWidth="1"/>
    <col min="1748" max="1749" width="7.6640625" style="1" customWidth="1"/>
    <col min="1750" max="1750" width="41.6640625" style="1" customWidth="1"/>
    <col min="1751" max="1751" width="14.6640625" style="1" customWidth="1"/>
    <col min="1752" max="1752" width="7.6640625" style="1"/>
    <col min="1753" max="1754" width="9.6640625" style="1" bestFit="1" customWidth="1"/>
    <col min="1755" max="1984" width="7.6640625" style="1"/>
    <col min="1985" max="1985" width="5.44140625" style="1" customWidth="1"/>
    <col min="1986" max="1986" width="12.33203125" style="1" customWidth="1"/>
    <col min="1987" max="1987" width="14.33203125" style="1" customWidth="1"/>
    <col min="1988" max="1988" width="13.6640625" style="1" customWidth="1"/>
    <col min="1989" max="1989" width="14" style="1" customWidth="1"/>
    <col min="1990" max="1990" width="12.44140625" style="1" customWidth="1"/>
    <col min="1991" max="1991" width="0" style="1" hidden="1" customWidth="1"/>
    <col min="1992" max="1992" width="10.109375" style="1" customWidth="1"/>
    <col min="1993" max="1993" width="12.6640625" style="1" customWidth="1"/>
    <col min="1994" max="1994" width="7.6640625" style="1" customWidth="1"/>
    <col min="1995" max="1995" width="12.33203125" style="1" customWidth="1"/>
    <col min="1996" max="1996" width="16.33203125" style="1" customWidth="1"/>
    <col min="1997" max="1997" width="34.6640625" style="1" customWidth="1"/>
    <col min="1998" max="1998" width="13.6640625" style="1" customWidth="1"/>
    <col min="1999" max="1999" width="16.44140625" style="1" customWidth="1"/>
    <col min="2000" max="2000" width="17.109375" style="1" customWidth="1"/>
    <col min="2001" max="2001" width="18" style="1" customWidth="1"/>
    <col min="2002" max="2002" width="19.6640625" style="1" customWidth="1"/>
    <col min="2003" max="2003" width="20.109375" style="1" customWidth="1"/>
    <col min="2004" max="2005" width="7.6640625" style="1" customWidth="1"/>
    <col min="2006" max="2006" width="41.6640625" style="1" customWidth="1"/>
    <col min="2007" max="2007" width="14.6640625" style="1" customWidth="1"/>
    <col min="2008" max="2008" width="7.6640625" style="1"/>
    <col min="2009" max="2010" width="9.6640625" style="1" bestFit="1" customWidth="1"/>
    <col min="2011" max="2240" width="7.6640625" style="1"/>
    <col min="2241" max="2241" width="5.44140625" style="1" customWidth="1"/>
    <col min="2242" max="2242" width="12.33203125" style="1" customWidth="1"/>
    <col min="2243" max="2243" width="14.33203125" style="1" customWidth="1"/>
    <col min="2244" max="2244" width="13.6640625" style="1" customWidth="1"/>
    <col min="2245" max="2245" width="14" style="1" customWidth="1"/>
    <col min="2246" max="2246" width="12.44140625" style="1" customWidth="1"/>
    <col min="2247" max="2247" width="0" style="1" hidden="1" customWidth="1"/>
    <col min="2248" max="2248" width="10.109375" style="1" customWidth="1"/>
    <col min="2249" max="2249" width="12.6640625" style="1" customWidth="1"/>
    <col min="2250" max="2250" width="7.6640625" style="1" customWidth="1"/>
    <col min="2251" max="2251" width="12.33203125" style="1" customWidth="1"/>
    <col min="2252" max="2252" width="16.33203125" style="1" customWidth="1"/>
    <col min="2253" max="2253" width="34.6640625" style="1" customWidth="1"/>
    <col min="2254" max="2254" width="13.6640625" style="1" customWidth="1"/>
    <col min="2255" max="2255" width="16.44140625" style="1" customWidth="1"/>
    <col min="2256" max="2256" width="17.109375" style="1" customWidth="1"/>
    <col min="2257" max="2257" width="18" style="1" customWidth="1"/>
    <col min="2258" max="2258" width="19.6640625" style="1" customWidth="1"/>
    <col min="2259" max="2259" width="20.109375" style="1" customWidth="1"/>
    <col min="2260" max="2261" width="7.6640625" style="1" customWidth="1"/>
    <col min="2262" max="2262" width="41.6640625" style="1" customWidth="1"/>
    <col min="2263" max="2263" width="14.6640625" style="1" customWidth="1"/>
    <col min="2264" max="2264" width="7.6640625" style="1"/>
    <col min="2265" max="2266" width="9.6640625" style="1" bestFit="1" customWidth="1"/>
    <col min="2267" max="2496" width="7.6640625" style="1"/>
    <col min="2497" max="2497" width="5.44140625" style="1" customWidth="1"/>
    <col min="2498" max="2498" width="12.33203125" style="1" customWidth="1"/>
    <col min="2499" max="2499" width="14.33203125" style="1" customWidth="1"/>
    <col min="2500" max="2500" width="13.6640625" style="1" customWidth="1"/>
    <col min="2501" max="2501" width="14" style="1" customWidth="1"/>
    <col min="2502" max="2502" width="12.44140625" style="1" customWidth="1"/>
    <col min="2503" max="2503" width="0" style="1" hidden="1" customWidth="1"/>
    <col min="2504" max="2504" width="10.109375" style="1" customWidth="1"/>
    <col min="2505" max="2505" width="12.6640625" style="1" customWidth="1"/>
    <col min="2506" max="2506" width="7.6640625" style="1" customWidth="1"/>
    <col min="2507" max="2507" width="12.33203125" style="1" customWidth="1"/>
    <col min="2508" max="2508" width="16.33203125" style="1" customWidth="1"/>
    <col min="2509" max="2509" width="34.6640625" style="1" customWidth="1"/>
    <col min="2510" max="2510" width="13.6640625" style="1" customWidth="1"/>
    <col min="2511" max="2511" width="16.44140625" style="1" customWidth="1"/>
    <col min="2512" max="2512" width="17.109375" style="1" customWidth="1"/>
    <col min="2513" max="2513" width="18" style="1" customWidth="1"/>
    <col min="2514" max="2514" width="19.6640625" style="1" customWidth="1"/>
    <col min="2515" max="2515" width="20.109375" style="1" customWidth="1"/>
    <col min="2516" max="2517" width="7.6640625" style="1" customWidth="1"/>
    <col min="2518" max="2518" width="41.6640625" style="1" customWidth="1"/>
    <col min="2519" max="2519" width="14.6640625" style="1" customWidth="1"/>
    <col min="2520" max="2520" width="7.6640625" style="1"/>
    <col min="2521" max="2522" width="9.6640625" style="1" bestFit="1" customWidth="1"/>
    <col min="2523" max="2752" width="7.6640625" style="1"/>
    <col min="2753" max="2753" width="5.44140625" style="1" customWidth="1"/>
    <col min="2754" max="2754" width="12.33203125" style="1" customWidth="1"/>
    <col min="2755" max="2755" width="14.33203125" style="1" customWidth="1"/>
    <col min="2756" max="2756" width="13.6640625" style="1" customWidth="1"/>
    <col min="2757" max="2757" width="14" style="1" customWidth="1"/>
    <col min="2758" max="2758" width="12.44140625" style="1" customWidth="1"/>
    <col min="2759" max="2759" width="0" style="1" hidden="1" customWidth="1"/>
    <col min="2760" max="2760" width="10.109375" style="1" customWidth="1"/>
    <col min="2761" max="2761" width="12.6640625" style="1" customWidth="1"/>
    <col min="2762" max="2762" width="7.6640625" style="1" customWidth="1"/>
    <col min="2763" max="2763" width="12.33203125" style="1" customWidth="1"/>
    <col min="2764" max="2764" width="16.33203125" style="1" customWidth="1"/>
    <col min="2765" max="2765" width="34.6640625" style="1" customWidth="1"/>
    <col min="2766" max="2766" width="13.6640625" style="1" customWidth="1"/>
    <col min="2767" max="2767" width="16.44140625" style="1" customWidth="1"/>
    <col min="2768" max="2768" width="17.109375" style="1" customWidth="1"/>
    <col min="2769" max="2769" width="18" style="1" customWidth="1"/>
    <col min="2770" max="2770" width="19.6640625" style="1" customWidth="1"/>
    <col min="2771" max="2771" width="20.109375" style="1" customWidth="1"/>
    <col min="2772" max="2773" width="7.6640625" style="1" customWidth="1"/>
    <col min="2774" max="2774" width="41.6640625" style="1" customWidth="1"/>
    <col min="2775" max="2775" width="14.6640625" style="1" customWidth="1"/>
    <col min="2776" max="2776" width="7.6640625" style="1"/>
    <col min="2777" max="2778" width="9.6640625" style="1" bestFit="1" customWidth="1"/>
    <col min="2779" max="3008" width="7.6640625" style="1"/>
    <col min="3009" max="3009" width="5.44140625" style="1" customWidth="1"/>
    <col min="3010" max="3010" width="12.33203125" style="1" customWidth="1"/>
    <col min="3011" max="3011" width="14.33203125" style="1" customWidth="1"/>
    <col min="3012" max="3012" width="13.6640625" style="1" customWidth="1"/>
    <col min="3013" max="3013" width="14" style="1" customWidth="1"/>
    <col min="3014" max="3014" width="12.44140625" style="1" customWidth="1"/>
    <col min="3015" max="3015" width="0" style="1" hidden="1" customWidth="1"/>
    <col min="3016" max="3016" width="10.109375" style="1" customWidth="1"/>
    <col min="3017" max="3017" width="12.6640625" style="1" customWidth="1"/>
    <col min="3018" max="3018" width="7.6640625" style="1" customWidth="1"/>
    <col min="3019" max="3019" width="12.33203125" style="1" customWidth="1"/>
    <col min="3020" max="3020" width="16.33203125" style="1" customWidth="1"/>
    <col min="3021" max="3021" width="34.6640625" style="1" customWidth="1"/>
    <col min="3022" max="3022" width="13.6640625" style="1" customWidth="1"/>
    <col min="3023" max="3023" width="16.44140625" style="1" customWidth="1"/>
    <col min="3024" max="3024" width="17.109375" style="1" customWidth="1"/>
    <col min="3025" max="3025" width="18" style="1" customWidth="1"/>
    <col min="3026" max="3026" width="19.6640625" style="1" customWidth="1"/>
    <col min="3027" max="3027" width="20.109375" style="1" customWidth="1"/>
    <col min="3028" max="3029" width="7.6640625" style="1" customWidth="1"/>
    <col min="3030" max="3030" width="41.6640625" style="1" customWidth="1"/>
    <col min="3031" max="3031" width="14.6640625" style="1" customWidth="1"/>
    <col min="3032" max="3032" width="7.6640625" style="1"/>
    <col min="3033" max="3034" width="9.6640625" style="1" bestFit="1" customWidth="1"/>
    <col min="3035" max="3264" width="7.6640625" style="1"/>
    <col min="3265" max="3265" width="5.44140625" style="1" customWidth="1"/>
    <col min="3266" max="3266" width="12.33203125" style="1" customWidth="1"/>
    <col min="3267" max="3267" width="14.33203125" style="1" customWidth="1"/>
    <col min="3268" max="3268" width="13.6640625" style="1" customWidth="1"/>
    <col min="3269" max="3269" width="14" style="1" customWidth="1"/>
    <col min="3270" max="3270" width="12.44140625" style="1" customWidth="1"/>
    <col min="3271" max="3271" width="0" style="1" hidden="1" customWidth="1"/>
    <col min="3272" max="3272" width="10.109375" style="1" customWidth="1"/>
    <col min="3273" max="3273" width="12.6640625" style="1" customWidth="1"/>
    <col min="3274" max="3274" width="7.6640625" style="1" customWidth="1"/>
    <col min="3275" max="3275" width="12.33203125" style="1" customWidth="1"/>
    <col min="3276" max="3276" width="16.33203125" style="1" customWidth="1"/>
    <col min="3277" max="3277" width="34.6640625" style="1" customWidth="1"/>
    <col min="3278" max="3278" width="13.6640625" style="1" customWidth="1"/>
    <col min="3279" max="3279" width="16.44140625" style="1" customWidth="1"/>
    <col min="3280" max="3280" width="17.109375" style="1" customWidth="1"/>
    <col min="3281" max="3281" width="18" style="1" customWidth="1"/>
    <col min="3282" max="3282" width="19.6640625" style="1" customWidth="1"/>
    <col min="3283" max="3283" width="20.109375" style="1" customWidth="1"/>
    <col min="3284" max="3285" width="7.6640625" style="1" customWidth="1"/>
    <col min="3286" max="3286" width="41.6640625" style="1" customWidth="1"/>
    <col min="3287" max="3287" width="14.6640625" style="1" customWidth="1"/>
    <col min="3288" max="3288" width="7.6640625" style="1"/>
    <col min="3289" max="3290" width="9.6640625" style="1" bestFit="1" customWidth="1"/>
    <col min="3291" max="3520" width="7.6640625" style="1"/>
    <col min="3521" max="3521" width="5.44140625" style="1" customWidth="1"/>
    <col min="3522" max="3522" width="12.33203125" style="1" customWidth="1"/>
    <col min="3523" max="3523" width="14.33203125" style="1" customWidth="1"/>
    <col min="3524" max="3524" width="13.6640625" style="1" customWidth="1"/>
    <col min="3525" max="3525" width="14" style="1" customWidth="1"/>
    <col min="3526" max="3526" width="12.44140625" style="1" customWidth="1"/>
    <col min="3527" max="3527" width="0" style="1" hidden="1" customWidth="1"/>
    <col min="3528" max="3528" width="10.109375" style="1" customWidth="1"/>
    <col min="3529" max="3529" width="12.6640625" style="1" customWidth="1"/>
    <col min="3530" max="3530" width="7.6640625" style="1" customWidth="1"/>
    <col min="3531" max="3531" width="12.33203125" style="1" customWidth="1"/>
    <col min="3532" max="3532" width="16.33203125" style="1" customWidth="1"/>
    <col min="3533" max="3533" width="34.6640625" style="1" customWidth="1"/>
    <col min="3534" max="3534" width="13.6640625" style="1" customWidth="1"/>
    <col min="3535" max="3535" width="16.44140625" style="1" customWidth="1"/>
    <col min="3536" max="3536" width="17.109375" style="1" customWidth="1"/>
    <col min="3537" max="3537" width="18" style="1" customWidth="1"/>
    <col min="3538" max="3538" width="19.6640625" style="1" customWidth="1"/>
    <col min="3539" max="3539" width="20.109375" style="1" customWidth="1"/>
    <col min="3540" max="3541" width="7.6640625" style="1" customWidth="1"/>
    <col min="3542" max="3542" width="41.6640625" style="1" customWidth="1"/>
    <col min="3543" max="3543" width="14.6640625" style="1" customWidth="1"/>
    <col min="3544" max="3544" width="7.6640625" style="1"/>
    <col min="3545" max="3546" width="9.6640625" style="1" bestFit="1" customWidth="1"/>
    <col min="3547" max="3776" width="7.6640625" style="1"/>
    <col min="3777" max="3777" width="5.44140625" style="1" customWidth="1"/>
    <col min="3778" max="3778" width="12.33203125" style="1" customWidth="1"/>
    <col min="3779" max="3779" width="14.33203125" style="1" customWidth="1"/>
    <col min="3780" max="3780" width="13.6640625" style="1" customWidth="1"/>
    <col min="3781" max="3781" width="14" style="1" customWidth="1"/>
    <col min="3782" max="3782" width="12.44140625" style="1" customWidth="1"/>
    <col min="3783" max="3783" width="0" style="1" hidden="1" customWidth="1"/>
    <col min="3784" max="3784" width="10.109375" style="1" customWidth="1"/>
    <col min="3785" max="3785" width="12.6640625" style="1" customWidth="1"/>
    <col min="3786" max="3786" width="7.6640625" style="1" customWidth="1"/>
    <col min="3787" max="3787" width="12.33203125" style="1" customWidth="1"/>
    <col min="3788" max="3788" width="16.33203125" style="1" customWidth="1"/>
    <col min="3789" max="3789" width="34.6640625" style="1" customWidth="1"/>
    <col min="3790" max="3790" width="13.6640625" style="1" customWidth="1"/>
    <col min="3791" max="3791" width="16.44140625" style="1" customWidth="1"/>
    <col min="3792" max="3792" width="17.109375" style="1" customWidth="1"/>
    <col min="3793" max="3793" width="18" style="1" customWidth="1"/>
    <col min="3794" max="3794" width="19.6640625" style="1" customWidth="1"/>
    <col min="3795" max="3795" width="20.109375" style="1" customWidth="1"/>
    <col min="3796" max="3797" width="7.6640625" style="1" customWidth="1"/>
    <col min="3798" max="3798" width="41.6640625" style="1" customWidth="1"/>
    <col min="3799" max="3799" width="14.6640625" style="1" customWidth="1"/>
    <col min="3800" max="3800" width="7.6640625" style="1"/>
    <col min="3801" max="3802" width="9.6640625" style="1" bestFit="1" customWidth="1"/>
    <col min="3803" max="4032" width="7.6640625" style="1"/>
    <col min="4033" max="4033" width="5.44140625" style="1" customWidth="1"/>
    <col min="4034" max="4034" width="12.33203125" style="1" customWidth="1"/>
    <col min="4035" max="4035" width="14.33203125" style="1" customWidth="1"/>
    <col min="4036" max="4036" width="13.6640625" style="1" customWidth="1"/>
    <col min="4037" max="4037" width="14" style="1" customWidth="1"/>
    <col min="4038" max="4038" width="12.44140625" style="1" customWidth="1"/>
    <col min="4039" max="4039" width="0" style="1" hidden="1" customWidth="1"/>
    <col min="4040" max="4040" width="10.109375" style="1" customWidth="1"/>
    <col min="4041" max="4041" width="12.6640625" style="1" customWidth="1"/>
    <col min="4042" max="4042" width="7.6640625" style="1" customWidth="1"/>
    <col min="4043" max="4043" width="12.33203125" style="1" customWidth="1"/>
    <col min="4044" max="4044" width="16.33203125" style="1" customWidth="1"/>
    <col min="4045" max="4045" width="34.6640625" style="1" customWidth="1"/>
    <col min="4046" max="4046" width="13.6640625" style="1" customWidth="1"/>
    <col min="4047" max="4047" width="16.44140625" style="1" customWidth="1"/>
    <col min="4048" max="4048" width="17.109375" style="1" customWidth="1"/>
    <col min="4049" max="4049" width="18" style="1" customWidth="1"/>
    <col min="4050" max="4050" width="19.6640625" style="1" customWidth="1"/>
    <col min="4051" max="4051" width="20.109375" style="1" customWidth="1"/>
    <col min="4052" max="4053" width="7.6640625" style="1" customWidth="1"/>
    <col min="4054" max="4054" width="41.6640625" style="1" customWidth="1"/>
    <col min="4055" max="4055" width="14.6640625" style="1" customWidth="1"/>
    <col min="4056" max="4056" width="7.6640625" style="1"/>
    <col min="4057" max="4058" width="9.6640625" style="1" bestFit="1" customWidth="1"/>
    <col min="4059" max="4288" width="7.6640625" style="1"/>
    <col min="4289" max="4289" width="5.44140625" style="1" customWidth="1"/>
    <col min="4290" max="4290" width="12.33203125" style="1" customWidth="1"/>
    <col min="4291" max="4291" width="14.33203125" style="1" customWidth="1"/>
    <col min="4292" max="4292" width="13.6640625" style="1" customWidth="1"/>
    <col min="4293" max="4293" width="14" style="1" customWidth="1"/>
    <col min="4294" max="4294" width="12.44140625" style="1" customWidth="1"/>
    <col min="4295" max="4295" width="0" style="1" hidden="1" customWidth="1"/>
    <col min="4296" max="4296" width="10.109375" style="1" customWidth="1"/>
    <col min="4297" max="4297" width="12.6640625" style="1" customWidth="1"/>
    <col min="4298" max="4298" width="7.6640625" style="1" customWidth="1"/>
    <col min="4299" max="4299" width="12.33203125" style="1" customWidth="1"/>
    <col min="4300" max="4300" width="16.33203125" style="1" customWidth="1"/>
    <col min="4301" max="4301" width="34.6640625" style="1" customWidth="1"/>
    <col min="4302" max="4302" width="13.6640625" style="1" customWidth="1"/>
    <col min="4303" max="4303" width="16.44140625" style="1" customWidth="1"/>
    <col min="4304" max="4304" width="17.109375" style="1" customWidth="1"/>
    <col min="4305" max="4305" width="18" style="1" customWidth="1"/>
    <col min="4306" max="4306" width="19.6640625" style="1" customWidth="1"/>
    <col min="4307" max="4307" width="20.109375" style="1" customWidth="1"/>
    <col min="4308" max="4309" width="7.6640625" style="1" customWidth="1"/>
    <col min="4310" max="4310" width="41.6640625" style="1" customWidth="1"/>
    <col min="4311" max="4311" width="14.6640625" style="1" customWidth="1"/>
    <col min="4312" max="4312" width="7.6640625" style="1"/>
    <col min="4313" max="4314" width="9.6640625" style="1" bestFit="1" customWidth="1"/>
    <col min="4315" max="4544" width="7.6640625" style="1"/>
    <col min="4545" max="4545" width="5.44140625" style="1" customWidth="1"/>
    <col min="4546" max="4546" width="12.33203125" style="1" customWidth="1"/>
    <col min="4547" max="4547" width="14.33203125" style="1" customWidth="1"/>
    <col min="4548" max="4548" width="13.6640625" style="1" customWidth="1"/>
    <col min="4549" max="4549" width="14" style="1" customWidth="1"/>
    <col min="4550" max="4550" width="12.44140625" style="1" customWidth="1"/>
    <col min="4551" max="4551" width="0" style="1" hidden="1" customWidth="1"/>
    <col min="4552" max="4552" width="10.109375" style="1" customWidth="1"/>
    <col min="4553" max="4553" width="12.6640625" style="1" customWidth="1"/>
    <col min="4554" max="4554" width="7.6640625" style="1" customWidth="1"/>
    <col min="4555" max="4555" width="12.33203125" style="1" customWidth="1"/>
    <col min="4556" max="4556" width="16.33203125" style="1" customWidth="1"/>
    <col min="4557" max="4557" width="34.6640625" style="1" customWidth="1"/>
    <col min="4558" max="4558" width="13.6640625" style="1" customWidth="1"/>
    <col min="4559" max="4559" width="16.44140625" style="1" customWidth="1"/>
    <col min="4560" max="4560" width="17.109375" style="1" customWidth="1"/>
    <col min="4561" max="4561" width="18" style="1" customWidth="1"/>
    <col min="4562" max="4562" width="19.6640625" style="1" customWidth="1"/>
    <col min="4563" max="4563" width="20.109375" style="1" customWidth="1"/>
    <col min="4564" max="4565" width="7.6640625" style="1" customWidth="1"/>
    <col min="4566" max="4566" width="41.6640625" style="1" customWidth="1"/>
    <col min="4567" max="4567" width="14.6640625" style="1" customWidth="1"/>
    <col min="4568" max="4568" width="7.6640625" style="1"/>
    <col min="4569" max="4570" width="9.6640625" style="1" bestFit="1" customWidth="1"/>
    <col min="4571" max="4800" width="7.6640625" style="1"/>
    <col min="4801" max="4801" width="5.44140625" style="1" customWidth="1"/>
    <col min="4802" max="4802" width="12.33203125" style="1" customWidth="1"/>
    <col min="4803" max="4803" width="14.33203125" style="1" customWidth="1"/>
    <col min="4804" max="4804" width="13.6640625" style="1" customWidth="1"/>
    <col min="4805" max="4805" width="14" style="1" customWidth="1"/>
    <col min="4806" max="4806" width="12.44140625" style="1" customWidth="1"/>
    <col min="4807" max="4807" width="0" style="1" hidden="1" customWidth="1"/>
    <col min="4808" max="4808" width="10.109375" style="1" customWidth="1"/>
    <col min="4809" max="4809" width="12.6640625" style="1" customWidth="1"/>
    <col min="4810" max="4810" width="7.6640625" style="1" customWidth="1"/>
    <col min="4811" max="4811" width="12.33203125" style="1" customWidth="1"/>
    <col min="4812" max="4812" width="16.33203125" style="1" customWidth="1"/>
    <col min="4813" max="4813" width="34.6640625" style="1" customWidth="1"/>
    <col min="4814" max="4814" width="13.6640625" style="1" customWidth="1"/>
    <col min="4815" max="4815" width="16.44140625" style="1" customWidth="1"/>
    <col min="4816" max="4816" width="17.109375" style="1" customWidth="1"/>
    <col min="4817" max="4817" width="18" style="1" customWidth="1"/>
    <col min="4818" max="4818" width="19.6640625" style="1" customWidth="1"/>
    <col min="4819" max="4819" width="20.109375" style="1" customWidth="1"/>
    <col min="4820" max="4821" width="7.6640625" style="1" customWidth="1"/>
    <col min="4822" max="4822" width="41.6640625" style="1" customWidth="1"/>
    <col min="4823" max="4823" width="14.6640625" style="1" customWidth="1"/>
    <col min="4824" max="4824" width="7.6640625" style="1"/>
    <col min="4825" max="4826" width="9.6640625" style="1" bestFit="1" customWidth="1"/>
    <col min="4827" max="5056" width="7.6640625" style="1"/>
    <col min="5057" max="5057" width="5.44140625" style="1" customWidth="1"/>
    <col min="5058" max="5058" width="12.33203125" style="1" customWidth="1"/>
    <col min="5059" max="5059" width="14.33203125" style="1" customWidth="1"/>
    <col min="5060" max="5060" width="13.6640625" style="1" customWidth="1"/>
    <col min="5061" max="5061" width="14" style="1" customWidth="1"/>
    <col min="5062" max="5062" width="12.44140625" style="1" customWidth="1"/>
    <col min="5063" max="5063" width="0" style="1" hidden="1" customWidth="1"/>
    <col min="5064" max="5064" width="10.109375" style="1" customWidth="1"/>
    <col min="5065" max="5065" width="12.6640625" style="1" customWidth="1"/>
    <col min="5066" max="5066" width="7.6640625" style="1" customWidth="1"/>
    <col min="5067" max="5067" width="12.33203125" style="1" customWidth="1"/>
    <col min="5068" max="5068" width="16.33203125" style="1" customWidth="1"/>
    <col min="5069" max="5069" width="34.6640625" style="1" customWidth="1"/>
    <col min="5070" max="5070" width="13.6640625" style="1" customWidth="1"/>
    <col min="5071" max="5071" width="16.44140625" style="1" customWidth="1"/>
    <col min="5072" max="5072" width="17.109375" style="1" customWidth="1"/>
    <col min="5073" max="5073" width="18" style="1" customWidth="1"/>
    <col min="5074" max="5074" width="19.6640625" style="1" customWidth="1"/>
    <col min="5075" max="5075" width="20.109375" style="1" customWidth="1"/>
    <col min="5076" max="5077" width="7.6640625" style="1" customWidth="1"/>
    <col min="5078" max="5078" width="41.6640625" style="1" customWidth="1"/>
    <col min="5079" max="5079" width="14.6640625" style="1" customWidth="1"/>
    <col min="5080" max="5080" width="7.6640625" style="1"/>
    <col min="5081" max="5082" width="9.6640625" style="1" bestFit="1" customWidth="1"/>
    <col min="5083" max="5312" width="7.6640625" style="1"/>
    <col min="5313" max="5313" width="5.44140625" style="1" customWidth="1"/>
    <col min="5314" max="5314" width="12.33203125" style="1" customWidth="1"/>
    <col min="5315" max="5315" width="14.33203125" style="1" customWidth="1"/>
    <col min="5316" max="5316" width="13.6640625" style="1" customWidth="1"/>
    <col min="5317" max="5317" width="14" style="1" customWidth="1"/>
    <col min="5318" max="5318" width="12.44140625" style="1" customWidth="1"/>
    <col min="5319" max="5319" width="0" style="1" hidden="1" customWidth="1"/>
    <col min="5320" max="5320" width="10.109375" style="1" customWidth="1"/>
    <col min="5321" max="5321" width="12.6640625" style="1" customWidth="1"/>
    <col min="5322" max="5322" width="7.6640625" style="1" customWidth="1"/>
    <col min="5323" max="5323" width="12.33203125" style="1" customWidth="1"/>
    <col min="5324" max="5324" width="16.33203125" style="1" customWidth="1"/>
    <col min="5325" max="5325" width="34.6640625" style="1" customWidth="1"/>
    <col min="5326" max="5326" width="13.6640625" style="1" customWidth="1"/>
    <col min="5327" max="5327" width="16.44140625" style="1" customWidth="1"/>
    <col min="5328" max="5328" width="17.109375" style="1" customWidth="1"/>
    <col min="5329" max="5329" width="18" style="1" customWidth="1"/>
    <col min="5330" max="5330" width="19.6640625" style="1" customWidth="1"/>
    <col min="5331" max="5331" width="20.109375" style="1" customWidth="1"/>
    <col min="5332" max="5333" width="7.6640625" style="1" customWidth="1"/>
    <col min="5334" max="5334" width="41.6640625" style="1" customWidth="1"/>
    <col min="5335" max="5335" width="14.6640625" style="1" customWidth="1"/>
    <col min="5336" max="5336" width="7.6640625" style="1"/>
    <col min="5337" max="5338" width="9.6640625" style="1" bestFit="1" customWidth="1"/>
    <col min="5339" max="5568" width="7.6640625" style="1"/>
    <col min="5569" max="5569" width="5.44140625" style="1" customWidth="1"/>
    <col min="5570" max="5570" width="12.33203125" style="1" customWidth="1"/>
    <col min="5571" max="5571" width="14.33203125" style="1" customWidth="1"/>
    <col min="5572" max="5572" width="13.6640625" style="1" customWidth="1"/>
    <col min="5573" max="5573" width="14" style="1" customWidth="1"/>
    <col min="5574" max="5574" width="12.44140625" style="1" customWidth="1"/>
    <col min="5575" max="5575" width="0" style="1" hidden="1" customWidth="1"/>
    <col min="5576" max="5576" width="10.109375" style="1" customWidth="1"/>
    <col min="5577" max="5577" width="12.6640625" style="1" customWidth="1"/>
    <col min="5578" max="5578" width="7.6640625" style="1" customWidth="1"/>
    <col min="5579" max="5579" width="12.33203125" style="1" customWidth="1"/>
    <col min="5580" max="5580" width="16.33203125" style="1" customWidth="1"/>
    <col min="5581" max="5581" width="34.6640625" style="1" customWidth="1"/>
    <col min="5582" max="5582" width="13.6640625" style="1" customWidth="1"/>
    <col min="5583" max="5583" width="16.44140625" style="1" customWidth="1"/>
    <col min="5584" max="5584" width="17.109375" style="1" customWidth="1"/>
    <col min="5585" max="5585" width="18" style="1" customWidth="1"/>
    <col min="5586" max="5586" width="19.6640625" style="1" customWidth="1"/>
    <col min="5587" max="5587" width="20.109375" style="1" customWidth="1"/>
    <col min="5588" max="5589" width="7.6640625" style="1" customWidth="1"/>
    <col min="5590" max="5590" width="41.6640625" style="1" customWidth="1"/>
    <col min="5591" max="5591" width="14.6640625" style="1" customWidth="1"/>
    <col min="5592" max="5592" width="7.6640625" style="1"/>
    <col min="5593" max="5594" width="9.6640625" style="1" bestFit="1" customWidth="1"/>
    <col min="5595" max="5824" width="7.6640625" style="1"/>
    <col min="5825" max="5825" width="5.44140625" style="1" customWidth="1"/>
    <col min="5826" max="5826" width="12.33203125" style="1" customWidth="1"/>
    <col min="5827" max="5827" width="14.33203125" style="1" customWidth="1"/>
    <col min="5828" max="5828" width="13.6640625" style="1" customWidth="1"/>
    <col min="5829" max="5829" width="14" style="1" customWidth="1"/>
    <col min="5830" max="5830" width="12.44140625" style="1" customWidth="1"/>
    <col min="5831" max="5831" width="0" style="1" hidden="1" customWidth="1"/>
    <col min="5832" max="5832" width="10.109375" style="1" customWidth="1"/>
    <col min="5833" max="5833" width="12.6640625" style="1" customWidth="1"/>
    <col min="5834" max="5834" width="7.6640625" style="1" customWidth="1"/>
    <col min="5835" max="5835" width="12.33203125" style="1" customWidth="1"/>
    <col min="5836" max="5836" width="16.33203125" style="1" customWidth="1"/>
    <col min="5837" max="5837" width="34.6640625" style="1" customWidth="1"/>
    <col min="5838" max="5838" width="13.6640625" style="1" customWidth="1"/>
    <col min="5839" max="5839" width="16.44140625" style="1" customWidth="1"/>
    <col min="5840" max="5840" width="17.109375" style="1" customWidth="1"/>
    <col min="5841" max="5841" width="18" style="1" customWidth="1"/>
    <col min="5842" max="5842" width="19.6640625" style="1" customWidth="1"/>
    <col min="5843" max="5843" width="20.109375" style="1" customWidth="1"/>
    <col min="5844" max="5845" width="7.6640625" style="1" customWidth="1"/>
    <col min="5846" max="5846" width="41.6640625" style="1" customWidth="1"/>
    <col min="5847" max="5847" width="14.6640625" style="1" customWidth="1"/>
    <col min="5848" max="5848" width="7.6640625" style="1"/>
    <col min="5849" max="5850" width="9.6640625" style="1" bestFit="1" customWidth="1"/>
    <col min="5851" max="6080" width="7.6640625" style="1"/>
    <col min="6081" max="6081" width="5.44140625" style="1" customWidth="1"/>
    <col min="6082" max="6082" width="12.33203125" style="1" customWidth="1"/>
    <col min="6083" max="6083" width="14.33203125" style="1" customWidth="1"/>
    <col min="6084" max="6084" width="13.6640625" style="1" customWidth="1"/>
    <col min="6085" max="6085" width="14" style="1" customWidth="1"/>
    <col min="6086" max="6086" width="12.44140625" style="1" customWidth="1"/>
    <col min="6087" max="6087" width="0" style="1" hidden="1" customWidth="1"/>
    <col min="6088" max="6088" width="10.109375" style="1" customWidth="1"/>
    <col min="6089" max="6089" width="12.6640625" style="1" customWidth="1"/>
    <col min="6090" max="6090" width="7.6640625" style="1" customWidth="1"/>
    <col min="6091" max="6091" width="12.33203125" style="1" customWidth="1"/>
    <col min="6092" max="6092" width="16.33203125" style="1" customWidth="1"/>
    <col min="6093" max="6093" width="34.6640625" style="1" customWidth="1"/>
    <col min="6094" max="6094" width="13.6640625" style="1" customWidth="1"/>
    <col min="6095" max="6095" width="16.44140625" style="1" customWidth="1"/>
    <col min="6096" max="6096" width="17.109375" style="1" customWidth="1"/>
    <col min="6097" max="6097" width="18" style="1" customWidth="1"/>
    <col min="6098" max="6098" width="19.6640625" style="1" customWidth="1"/>
    <col min="6099" max="6099" width="20.109375" style="1" customWidth="1"/>
    <col min="6100" max="6101" width="7.6640625" style="1" customWidth="1"/>
    <col min="6102" max="6102" width="41.6640625" style="1" customWidth="1"/>
    <col min="6103" max="6103" width="14.6640625" style="1" customWidth="1"/>
    <col min="6104" max="6104" width="7.6640625" style="1"/>
    <col min="6105" max="6106" width="9.6640625" style="1" bestFit="1" customWidth="1"/>
    <col min="6107" max="6336" width="7.6640625" style="1"/>
    <col min="6337" max="6337" width="5.44140625" style="1" customWidth="1"/>
    <col min="6338" max="6338" width="12.33203125" style="1" customWidth="1"/>
    <col min="6339" max="6339" width="14.33203125" style="1" customWidth="1"/>
    <col min="6340" max="6340" width="13.6640625" style="1" customWidth="1"/>
    <col min="6341" max="6341" width="14" style="1" customWidth="1"/>
    <col min="6342" max="6342" width="12.44140625" style="1" customWidth="1"/>
    <col min="6343" max="6343" width="0" style="1" hidden="1" customWidth="1"/>
    <col min="6344" max="6344" width="10.109375" style="1" customWidth="1"/>
    <col min="6345" max="6345" width="12.6640625" style="1" customWidth="1"/>
    <col min="6346" max="6346" width="7.6640625" style="1" customWidth="1"/>
    <col min="6347" max="6347" width="12.33203125" style="1" customWidth="1"/>
    <col min="6348" max="6348" width="16.33203125" style="1" customWidth="1"/>
    <col min="6349" max="6349" width="34.6640625" style="1" customWidth="1"/>
    <col min="6350" max="6350" width="13.6640625" style="1" customWidth="1"/>
    <col min="6351" max="6351" width="16.44140625" style="1" customWidth="1"/>
    <col min="6352" max="6352" width="17.109375" style="1" customWidth="1"/>
    <col min="6353" max="6353" width="18" style="1" customWidth="1"/>
    <col min="6354" max="6354" width="19.6640625" style="1" customWidth="1"/>
    <col min="6355" max="6355" width="20.109375" style="1" customWidth="1"/>
    <col min="6356" max="6357" width="7.6640625" style="1" customWidth="1"/>
    <col min="6358" max="6358" width="41.6640625" style="1" customWidth="1"/>
    <col min="6359" max="6359" width="14.6640625" style="1" customWidth="1"/>
    <col min="6360" max="6360" width="7.6640625" style="1"/>
    <col min="6361" max="6362" width="9.6640625" style="1" bestFit="1" customWidth="1"/>
    <col min="6363" max="6592" width="7.6640625" style="1"/>
    <col min="6593" max="6593" width="5.44140625" style="1" customWidth="1"/>
    <col min="6594" max="6594" width="12.33203125" style="1" customWidth="1"/>
    <col min="6595" max="6595" width="14.33203125" style="1" customWidth="1"/>
    <col min="6596" max="6596" width="13.6640625" style="1" customWidth="1"/>
    <col min="6597" max="6597" width="14" style="1" customWidth="1"/>
    <col min="6598" max="6598" width="12.44140625" style="1" customWidth="1"/>
    <col min="6599" max="6599" width="0" style="1" hidden="1" customWidth="1"/>
    <col min="6600" max="6600" width="10.109375" style="1" customWidth="1"/>
    <col min="6601" max="6601" width="12.6640625" style="1" customWidth="1"/>
    <col min="6602" max="6602" width="7.6640625" style="1" customWidth="1"/>
    <col min="6603" max="6603" width="12.33203125" style="1" customWidth="1"/>
    <col min="6604" max="6604" width="16.33203125" style="1" customWidth="1"/>
    <col min="6605" max="6605" width="34.6640625" style="1" customWidth="1"/>
    <col min="6606" max="6606" width="13.6640625" style="1" customWidth="1"/>
    <col min="6607" max="6607" width="16.44140625" style="1" customWidth="1"/>
    <col min="6608" max="6608" width="17.109375" style="1" customWidth="1"/>
    <col min="6609" max="6609" width="18" style="1" customWidth="1"/>
    <col min="6610" max="6610" width="19.6640625" style="1" customWidth="1"/>
    <col min="6611" max="6611" width="20.109375" style="1" customWidth="1"/>
    <col min="6612" max="6613" width="7.6640625" style="1" customWidth="1"/>
    <col min="6614" max="6614" width="41.6640625" style="1" customWidth="1"/>
    <col min="6615" max="6615" width="14.6640625" style="1" customWidth="1"/>
    <col min="6616" max="6616" width="7.6640625" style="1"/>
    <col min="6617" max="6618" width="9.6640625" style="1" bestFit="1" customWidth="1"/>
    <col min="6619" max="6848" width="7.6640625" style="1"/>
    <col min="6849" max="6849" width="5.44140625" style="1" customWidth="1"/>
    <col min="6850" max="6850" width="12.33203125" style="1" customWidth="1"/>
    <col min="6851" max="6851" width="14.33203125" style="1" customWidth="1"/>
    <col min="6852" max="6852" width="13.6640625" style="1" customWidth="1"/>
    <col min="6853" max="6853" width="14" style="1" customWidth="1"/>
    <col min="6854" max="6854" width="12.44140625" style="1" customWidth="1"/>
    <col min="6855" max="6855" width="0" style="1" hidden="1" customWidth="1"/>
    <col min="6856" max="6856" width="10.109375" style="1" customWidth="1"/>
    <col min="6857" max="6857" width="12.6640625" style="1" customWidth="1"/>
    <col min="6858" max="6858" width="7.6640625" style="1" customWidth="1"/>
    <col min="6859" max="6859" width="12.33203125" style="1" customWidth="1"/>
    <col min="6860" max="6860" width="16.33203125" style="1" customWidth="1"/>
    <col min="6861" max="6861" width="34.6640625" style="1" customWidth="1"/>
    <col min="6862" max="6862" width="13.6640625" style="1" customWidth="1"/>
    <col min="6863" max="6863" width="16.44140625" style="1" customWidth="1"/>
    <col min="6864" max="6864" width="17.109375" style="1" customWidth="1"/>
    <col min="6865" max="6865" width="18" style="1" customWidth="1"/>
    <col min="6866" max="6866" width="19.6640625" style="1" customWidth="1"/>
    <col min="6867" max="6867" width="20.109375" style="1" customWidth="1"/>
    <col min="6868" max="6869" width="7.6640625" style="1" customWidth="1"/>
    <col min="6870" max="6870" width="41.6640625" style="1" customWidth="1"/>
    <col min="6871" max="6871" width="14.6640625" style="1" customWidth="1"/>
    <col min="6872" max="6872" width="7.6640625" style="1"/>
    <col min="6873" max="6874" width="9.6640625" style="1" bestFit="1" customWidth="1"/>
    <col min="6875" max="7104" width="7.6640625" style="1"/>
    <col min="7105" max="7105" width="5.44140625" style="1" customWidth="1"/>
    <col min="7106" max="7106" width="12.33203125" style="1" customWidth="1"/>
    <col min="7107" max="7107" width="14.33203125" style="1" customWidth="1"/>
    <col min="7108" max="7108" width="13.6640625" style="1" customWidth="1"/>
    <col min="7109" max="7109" width="14" style="1" customWidth="1"/>
    <col min="7110" max="7110" width="12.44140625" style="1" customWidth="1"/>
    <col min="7111" max="7111" width="0" style="1" hidden="1" customWidth="1"/>
    <col min="7112" max="7112" width="10.109375" style="1" customWidth="1"/>
    <col min="7113" max="7113" width="12.6640625" style="1" customWidth="1"/>
    <col min="7114" max="7114" width="7.6640625" style="1" customWidth="1"/>
    <col min="7115" max="7115" width="12.33203125" style="1" customWidth="1"/>
    <col min="7116" max="7116" width="16.33203125" style="1" customWidth="1"/>
    <col min="7117" max="7117" width="34.6640625" style="1" customWidth="1"/>
    <col min="7118" max="7118" width="13.6640625" style="1" customWidth="1"/>
    <col min="7119" max="7119" width="16.44140625" style="1" customWidth="1"/>
    <col min="7120" max="7120" width="17.109375" style="1" customWidth="1"/>
    <col min="7121" max="7121" width="18" style="1" customWidth="1"/>
    <col min="7122" max="7122" width="19.6640625" style="1" customWidth="1"/>
    <col min="7123" max="7123" width="20.109375" style="1" customWidth="1"/>
    <col min="7124" max="7125" width="7.6640625" style="1" customWidth="1"/>
    <col min="7126" max="7126" width="41.6640625" style="1" customWidth="1"/>
    <col min="7127" max="7127" width="14.6640625" style="1" customWidth="1"/>
    <col min="7128" max="7128" width="7.6640625" style="1"/>
    <col min="7129" max="7130" width="9.6640625" style="1" bestFit="1" customWidth="1"/>
    <col min="7131" max="7360" width="7.6640625" style="1"/>
    <col min="7361" max="7361" width="5.44140625" style="1" customWidth="1"/>
    <col min="7362" max="7362" width="12.33203125" style="1" customWidth="1"/>
    <col min="7363" max="7363" width="14.33203125" style="1" customWidth="1"/>
    <col min="7364" max="7364" width="13.6640625" style="1" customWidth="1"/>
    <col min="7365" max="7365" width="14" style="1" customWidth="1"/>
    <col min="7366" max="7366" width="12.44140625" style="1" customWidth="1"/>
    <col min="7367" max="7367" width="0" style="1" hidden="1" customWidth="1"/>
    <col min="7368" max="7368" width="10.109375" style="1" customWidth="1"/>
    <col min="7369" max="7369" width="12.6640625" style="1" customWidth="1"/>
    <col min="7370" max="7370" width="7.6640625" style="1" customWidth="1"/>
    <col min="7371" max="7371" width="12.33203125" style="1" customWidth="1"/>
    <col min="7372" max="7372" width="16.33203125" style="1" customWidth="1"/>
    <col min="7373" max="7373" width="34.6640625" style="1" customWidth="1"/>
    <col min="7374" max="7374" width="13.6640625" style="1" customWidth="1"/>
    <col min="7375" max="7375" width="16.44140625" style="1" customWidth="1"/>
    <col min="7376" max="7376" width="17.109375" style="1" customWidth="1"/>
    <col min="7377" max="7377" width="18" style="1" customWidth="1"/>
    <col min="7378" max="7378" width="19.6640625" style="1" customWidth="1"/>
    <col min="7379" max="7379" width="20.109375" style="1" customWidth="1"/>
    <col min="7380" max="7381" width="7.6640625" style="1" customWidth="1"/>
    <col min="7382" max="7382" width="41.6640625" style="1" customWidth="1"/>
    <col min="7383" max="7383" width="14.6640625" style="1" customWidth="1"/>
    <col min="7384" max="7384" width="7.6640625" style="1"/>
    <col min="7385" max="7386" width="9.6640625" style="1" bestFit="1" customWidth="1"/>
    <col min="7387" max="7616" width="7.6640625" style="1"/>
    <col min="7617" max="7617" width="5.44140625" style="1" customWidth="1"/>
    <col min="7618" max="7618" width="12.33203125" style="1" customWidth="1"/>
    <col min="7619" max="7619" width="14.33203125" style="1" customWidth="1"/>
    <col min="7620" max="7620" width="13.6640625" style="1" customWidth="1"/>
    <col min="7621" max="7621" width="14" style="1" customWidth="1"/>
    <col min="7622" max="7622" width="12.44140625" style="1" customWidth="1"/>
    <col min="7623" max="7623" width="0" style="1" hidden="1" customWidth="1"/>
    <col min="7624" max="7624" width="10.109375" style="1" customWidth="1"/>
    <col min="7625" max="7625" width="12.6640625" style="1" customWidth="1"/>
    <col min="7626" max="7626" width="7.6640625" style="1" customWidth="1"/>
    <col min="7627" max="7627" width="12.33203125" style="1" customWidth="1"/>
    <col min="7628" max="7628" width="16.33203125" style="1" customWidth="1"/>
    <col min="7629" max="7629" width="34.6640625" style="1" customWidth="1"/>
    <col min="7630" max="7630" width="13.6640625" style="1" customWidth="1"/>
    <col min="7631" max="7631" width="16.44140625" style="1" customWidth="1"/>
    <col min="7632" max="7632" width="17.109375" style="1" customWidth="1"/>
    <col min="7633" max="7633" width="18" style="1" customWidth="1"/>
    <col min="7634" max="7634" width="19.6640625" style="1" customWidth="1"/>
    <col min="7635" max="7635" width="20.109375" style="1" customWidth="1"/>
    <col min="7636" max="7637" width="7.6640625" style="1" customWidth="1"/>
    <col min="7638" max="7638" width="41.6640625" style="1" customWidth="1"/>
    <col min="7639" max="7639" width="14.6640625" style="1" customWidth="1"/>
    <col min="7640" max="7640" width="7.6640625" style="1"/>
    <col min="7641" max="7642" width="9.6640625" style="1" bestFit="1" customWidth="1"/>
    <col min="7643" max="7872" width="7.6640625" style="1"/>
    <col min="7873" max="7873" width="5.44140625" style="1" customWidth="1"/>
    <col min="7874" max="7874" width="12.33203125" style="1" customWidth="1"/>
    <col min="7875" max="7875" width="14.33203125" style="1" customWidth="1"/>
    <col min="7876" max="7876" width="13.6640625" style="1" customWidth="1"/>
    <col min="7877" max="7877" width="14" style="1" customWidth="1"/>
    <col min="7878" max="7878" width="12.44140625" style="1" customWidth="1"/>
    <col min="7879" max="7879" width="0" style="1" hidden="1" customWidth="1"/>
    <col min="7880" max="7880" width="10.109375" style="1" customWidth="1"/>
    <col min="7881" max="7881" width="12.6640625" style="1" customWidth="1"/>
    <col min="7882" max="7882" width="7.6640625" style="1" customWidth="1"/>
    <col min="7883" max="7883" width="12.33203125" style="1" customWidth="1"/>
    <col min="7884" max="7884" width="16.33203125" style="1" customWidth="1"/>
    <col min="7885" max="7885" width="34.6640625" style="1" customWidth="1"/>
    <col min="7886" max="7886" width="13.6640625" style="1" customWidth="1"/>
    <col min="7887" max="7887" width="16.44140625" style="1" customWidth="1"/>
    <col min="7888" max="7888" width="17.109375" style="1" customWidth="1"/>
    <col min="7889" max="7889" width="18" style="1" customWidth="1"/>
    <col min="7890" max="7890" width="19.6640625" style="1" customWidth="1"/>
    <col min="7891" max="7891" width="20.109375" style="1" customWidth="1"/>
    <col min="7892" max="7893" width="7.6640625" style="1" customWidth="1"/>
    <col min="7894" max="7894" width="41.6640625" style="1" customWidth="1"/>
    <col min="7895" max="7895" width="14.6640625" style="1" customWidth="1"/>
    <col min="7896" max="7896" width="7.6640625" style="1"/>
    <col min="7897" max="7898" width="9.6640625" style="1" bestFit="1" customWidth="1"/>
    <col min="7899" max="8128" width="7.6640625" style="1"/>
    <col min="8129" max="8129" width="5.44140625" style="1" customWidth="1"/>
    <col min="8130" max="8130" width="12.33203125" style="1" customWidth="1"/>
    <col min="8131" max="8131" width="14.33203125" style="1" customWidth="1"/>
    <col min="8132" max="8132" width="13.6640625" style="1" customWidth="1"/>
    <col min="8133" max="8133" width="14" style="1" customWidth="1"/>
    <col min="8134" max="8134" width="12.44140625" style="1" customWidth="1"/>
    <col min="8135" max="8135" width="0" style="1" hidden="1" customWidth="1"/>
    <col min="8136" max="8136" width="10.109375" style="1" customWidth="1"/>
    <col min="8137" max="8137" width="12.6640625" style="1" customWidth="1"/>
    <col min="8138" max="8138" width="7.6640625" style="1" customWidth="1"/>
    <col min="8139" max="8139" width="12.33203125" style="1" customWidth="1"/>
    <col min="8140" max="8140" width="16.33203125" style="1" customWidth="1"/>
    <col min="8141" max="8141" width="34.6640625" style="1" customWidth="1"/>
    <col min="8142" max="8142" width="13.6640625" style="1" customWidth="1"/>
    <col min="8143" max="8143" width="16.44140625" style="1" customWidth="1"/>
    <col min="8144" max="8144" width="17.109375" style="1" customWidth="1"/>
    <col min="8145" max="8145" width="18" style="1" customWidth="1"/>
    <col min="8146" max="8146" width="19.6640625" style="1" customWidth="1"/>
    <col min="8147" max="8147" width="20.109375" style="1" customWidth="1"/>
    <col min="8148" max="8149" width="7.6640625" style="1" customWidth="1"/>
    <col min="8150" max="8150" width="41.6640625" style="1" customWidth="1"/>
    <col min="8151" max="8151" width="14.6640625" style="1" customWidth="1"/>
    <col min="8152" max="8152" width="7.6640625" style="1"/>
    <col min="8153" max="8154" width="9.6640625" style="1" bestFit="1" customWidth="1"/>
    <col min="8155" max="8384" width="7.6640625" style="1"/>
    <col min="8385" max="8385" width="5.44140625" style="1" customWidth="1"/>
    <col min="8386" max="8386" width="12.33203125" style="1" customWidth="1"/>
    <col min="8387" max="8387" width="14.33203125" style="1" customWidth="1"/>
    <col min="8388" max="8388" width="13.6640625" style="1" customWidth="1"/>
    <col min="8389" max="8389" width="14" style="1" customWidth="1"/>
    <col min="8390" max="8390" width="12.44140625" style="1" customWidth="1"/>
    <col min="8391" max="8391" width="0" style="1" hidden="1" customWidth="1"/>
    <col min="8392" max="8392" width="10.109375" style="1" customWidth="1"/>
    <col min="8393" max="8393" width="12.6640625" style="1" customWidth="1"/>
    <col min="8394" max="8394" width="7.6640625" style="1" customWidth="1"/>
    <col min="8395" max="8395" width="12.33203125" style="1" customWidth="1"/>
    <col min="8396" max="8396" width="16.33203125" style="1" customWidth="1"/>
    <col min="8397" max="8397" width="34.6640625" style="1" customWidth="1"/>
    <col min="8398" max="8398" width="13.6640625" style="1" customWidth="1"/>
    <col min="8399" max="8399" width="16.44140625" style="1" customWidth="1"/>
    <col min="8400" max="8400" width="17.109375" style="1" customWidth="1"/>
    <col min="8401" max="8401" width="18" style="1" customWidth="1"/>
    <col min="8402" max="8402" width="19.6640625" style="1" customWidth="1"/>
    <col min="8403" max="8403" width="20.109375" style="1" customWidth="1"/>
    <col min="8404" max="8405" width="7.6640625" style="1" customWidth="1"/>
    <col min="8406" max="8406" width="41.6640625" style="1" customWidth="1"/>
    <col min="8407" max="8407" width="14.6640625" style="1" customWidth="1"/>
    <col min="8408" max="8408" width="7.6640625" style="1"/>
    <col min="8409" max="8410" width="9.6640625" style="1" bestFit="1" customWidth="1"/>
    <col min="8411" max="8640" width="7.6640625" style="1"/>
    <col min="8641" max="8641" width="5.44140625" style="1" customWidth="1"/>
    <col min="8642" max="8642" width="12.33203125" style="1" customWidth="1"/>
    <col min="8643" max="8643" width="14.33203125" style="1" customWidth="1"/>
    <col min="8644" max="8644" width="13.6640625" style="1" customWidth="1"/>
    <col min="8645" max="8645" width="14" style="1" customWidth="1"/>
    <col min="8646" max="8646" width="12.44140625" style="1" customWidth="1"/>
    <col min="8647" max="8647" width="0" style="1" hidden="1" customWidth="1"/>
    <col min="8648" max="8648" width="10.109375" style="1" customWidth="1"/>
    <col min="8649" max="8649" width="12.6640625" style="1" customWidth="1"/>
    <col min="8650" max="8650" width="7.6640625" style="1" customWidth="1"/>
    <col min="8651" max="8651" width="12.33203125" style="1" customWidth="1"/>
    <col min="8652" max="8652" width="16.33203125" style="1" customWidth="1"/>
    <col min="8653" max="8653" width="34.6640625" style="1" customWidth="1"/>
    <col min="8654" max="8654" width="13.6640625" style="1" customWidth="1"/>
    <col min="8655" max="8655" width="16.44140625" style="1" customWidth="1"/>
    <col min="8656" max="8656" width="17.109375" style="1" customWidth="1"/>
    <col min="8657" max="8657" width="18" style="1" customWidth="1"/>
    <col min="8658" max="8658" width="19.6640625" style="1" customWidth="1"/>
    <col min="8659" max="8659" width="20.109375" style="1" customWidth="1"/>
    <col min="8660" max="8661" width="7.6640625" style="1" customWidth="1"/>
    <col min="8662" max="8662" width="41.6640625" style="1" customWidth="1"/>
    <col min="8663" max="8663" width="14.6640625" style="1" customWidth="1"/>
    <col min="8664" max="8664" width="7.6640625" style="1"/>
    <col min="8665" max="8666" width="9.6640625" style="1" bestFit="1" customWidth="1"/>
    <col min="8667" max="8896" width="7.6640625" style="1"/>
    <col min="8897" max="8897" width="5.44140625" style="1" customWidth="1"/>
    <col min="8898" max="8898" width="12.33203125" style="1" customWidth="1"/>
    <col min="8899" max="8899" width="14.33203125" style="1" customWidth="1"/>
    <col min="8900" max="8900" width="13.6640625" style="1" customWidth="1"/>
    <col min="8901" max="8901" width="14" style="1" customWidth="1"/>
    <col min="8902" max="8902" width="12.44140625" style="1" customWidth="1"/>
    <col min="8903" max="8903" width="0" style="1" hidden="1" customWidth="1"/>
    <col min="8904" max="8904" width="10.109375" style="1" customWidth="1"/>
    <col min="8905" max="8905" width="12.6640625" style="1" customWidth="1"/>
    <col min="8906" max="8906" width="7.6640625" style="1" customWidth="1"/>
    <col min="8907" max="8907" width="12.33203125" style="1" customWidth="1"/>
    <col min="8908" max="8908" width="16.33203125" style="1" customWidth="1"/>
    <col min="8909" max="8909" width="34.6640625" style="1" customWidth="1"/>
    <col min="8910" max="8910" width="13.6640625" style="1" customWidth="1"/>
    <col min="8911" max="8911" width="16.44140625" style="1" customWidth="1"/>
    <col min="8912" max="8912" width="17.109375" style="1" customWidth="1"/>
    <col min="8913" max="8913" width="18" style="1" customWidth="1"/>
    <col min="8914" max="8914" width="19.6640625" style="1" customWidth="1"/>
    <col min="8915" max="8915" width="20.109375" style="1" customWidth="1"/>
    <col min="8916" max="8917" width="7.6640625" style="1" customWidth="1"/>
    <col min="8918" max="8918" width="41.6640625" style="1" customWidth="1"/>
    <col min="8919" max="8919" width="14.6640625" style="1" customWidth="1"/>
    <col min="8920" max="8920" width="7.6640625" style="1"/>
    <col min="8921" max="8922" width="9.6640625" style="1" bestFit="1" customWidth="1"/>
    <col min="8923" max="9152" width="7.6640625" style="1"/>
    <col min="9153" max="9153" width="5.44140625" style="1" customWidth="1"/>
    <col min="9154" max="9154" width="12.33203125" style="1" customWidth="1"/>
    <col min="9155" max="9155" width="14.33203125" style="1" customWidth="1"/>
    <col min="9156" max="9156" width="13.6640625" style="1" customWidth="1"/>
    <col min="9157" max="9157" width="14" style="1" customWidth="1"/>
    <col min="9158" max="9158" width="12.44140625" style="1" customWidth="1"/>
    <col min="9159" max="9159" width="0" style="1" hidden="1" customWidth="1"/>
    <col min="9160" max="9160" width="10.109375" style="1" customWidth="1"/>
    <col min="9161" max="9161" width="12.6640625" style="1" customWidth="1"/>
    <col min="9162" max="9162" width="7.6640625" style="1" customWidth="1"/>
    <col min="9163" max="9163" width="12.33203125" style="1" customWidth="1"/>
    <col min="9164" max="9164" width="16.33203125" style="1" customWidth="1"/>
    <col min="9165" max="9165" width="34.6640625" style="1" customWidth="1"/>
    <col min="9166" max="9166" width="13.6640625" style="1" customWidth="1"/>
    <col min="9167" max="9167" width="16.44140625" style="1" customWidth="1"/>
    <col min="9168" max="9168" width="17.109375" style="1" customWidth="1"/>
    <col min="9169" max="9169" width="18" style="1" customWidth="1"/>
    <col min="9170" max="9170" width="19.6640625" style="1" customWidth="1"/>
    <col min="9171" max="9171" width="20.109375" style="1" customWidth="1"/>
    <col min="9172" max="9173" width="7.6640625" style="1" customWidth="1"/>
    <col min="9174" max="9174" width="41.6640625" style="1" customWidth="1"/>
    <col min="9175" max="9175" width="14.6640625" style="1" customWidth="1"/>
    <col min="9176" max="9176" width="7.6640625" style="1"/>
    <col min="9177" max="9178" width="9.6640625" style="1" bestFit="1" customWidth="1"/>
    <col min="9179" max="9408" width="7.6640625" style="1"/>
    <col min="9409" max="9409" width="5.44140625" style="1" customWidth="1"/>
    <col min="9410" max="9410" width="12.33203125" style="1" customWidth="1"/>
    <col min="9411" max="9411" width="14.33203125" style="1" customWidth="1"/>
    <col min="9412" max="9412" width="13.6640625" style="1" customWidth="1"/>
    <col min="9413" max="9413" width="14" style="1" customWidth="1"/>
    <col min="9414" max="9414" width="12.44140625" style="1" customWidth="1"/>
    <col min="9415" max="9415" width="0" style="1" hidden="1" customWidth="1"/>
    <col min="9416" max="9416" width="10.109375" style="1" customWidth="1"/>
    <col min="9417" max="9417" width="12.6640625" style="1" customWidth="1"/>
    <col min="9418" max="9418" width="7.6640625" style="1" customWidth="1"/>
    <col min="9419" max="9419" width="12.33203125" style="1" customWidth="1"/>
    <col min="9420" max="9420" width="16.33203125" style="1" customWidth="1"/>
    <col min="9421" max="9421" width="34.6640625" style="1" customWidth="1"/>
    <col min="9422" max="9422" width="13.6640625" style="1" customWidth="1"/>
    <col min="9423" max="9423" width="16.44140625" style="1" customWidth="1"/>
    <col min="9424" max="9424" width="17.109375" style="1" customWidth="1"/>
    <col min="9425" max="9425" width="18" style="1" customWidth="1"/>
    <col min="9426" max="9426" width="19.6640625" style="1" customWidth="1"/>
    <col min="9427" max="9427" width="20.109375" style="1" customWidth="1"/>
    <col min="9428" max="9429" width="7.6640625" style="1" customWidth="1"/>
    <col min="9430" max="9430" width="41.6640625" style="1" customWidth="1"/>
    <col min="9431" max="9431" width="14.6640625" style="1" customWidth="1"/>
    <col min="9432" max="9432" width="7.6640625" style="1"/>
    <col min="9433" max="9434" width="9.6640625" style="1" bestFit="1" customWidth="1"/>
    <col min="9435" max="9664" width="7.6640625" style="1"/>
    <col min="9665" max="9665" width="5.44140625" style="1" customWidth="1"/>
    <col min="9666" max="9666" width="12.33203125" style="1" customWidth="1"/>
    <col min="9667" max="9667" width="14.33203125" style="1" customWidth="1"/>
    <col min="9668" max="9668" width="13.6640625" style="1" customWidth="1"/>
    <col min="9669" max="9669" width="14" style="1" customWidth="1"/>
    <col min="9670" max="9670" width="12.44140625" style="1" customWidth="1"/>
    <col min="9671" max="9671" width="0" style="1" hidden="1" customWidth="1"/>
    <col min="9672" max="9672" width="10.109375" style="1" customWidth="1"/>
    <col min="9673" max="9673" width="12.6640625" style="1" customWidth="1"/>
    <col min="9674" max="9674" width="7.6640625" style="1" customWidth="1"/>
    <col min="9675" max="9675" width="12.33203125" style="1" customWidth="1"/>
    <col min="9676" max="9676" width="16.33203125" style="1" customWidth="1"/>
    <col min="9677" max="9677" width="34.6640625" style="1" customWidth="1"/>
    <col min="9678" max="9678" width="13.6640625" style="1" customWidth="1"/>
    <col min="9679" max="9679" width="16.44140625" style="1" customWidth="1"/>
    <col min="9680" max="9680" width="17.109375" style="1" customWidth="1"/>
    <col min="9681" max="9681" width="18" style="1" customWidth="1"/>
    <col min="9682" max="9682" width="19.6640625" style="1" customWidth="1"/>
    <col min="9683" max="9683" width="20.109375" style="1" customWidth="1"/>
    <col min="9684" max="9685" width="7.6640625" style="1" customWidth="1"/>
    <col min="9686" max="9686" width="41.6640625" style="1" customWidth="1"/>
    <col min="9687" max="9687" width="14.6640625" style="1" customWidth="1"/>
    <col min="9688" max="9688" width="7.6640625" style="1"/>
    <col min="9689" max="9690" width="9.6640625" style="1" bestFit="1" customWidth="1"/>
    <col min="9691" max="9920" width="7.6640625" style="1"/>
    <col min="9921" max="9921" width="5.44140625" style="1" customWidth="1"/>
    <col min="9922" max="9922" width="12.33203125" style="1" customWidth="1"/>
    <col min="9923" max="9923" width="14.33203125" style="1" customWidth="1"/>
    <col min="9924" max="9924" width="13.6640625" style="1" customWidth="1"/>
    <col min="9925" max="9925" width="14" style="1" customWidth="1"/>
    <col min="9926" max="9926" width="12.44140625" style="1" customWidth="1"/>
    <col min="9927" max="9927" width="0" style="1" hidden="1" customWidth="1"/>
    <col min="9928" max="9928" width="10.109375" style="1" customWidth="1"/>
    <col min="9929" max="9929" width="12.6640625" style="1" customWidth="1"/>
    <col min="9930" max="9930" width="7.6640625" style="1" customWidth="1"/>
    <col min="9931" max="9931" width="12.33203125" style="1" customWidth="1"/>
    <col min="9932" max="9932" width="16.33203125" style="1" customWidth="1"/>
    <col min="9933" max="9933" width="34.6640625" style="1" customWidth="1"/>
    <col min="9934" max="9934" width="13.6640625" style="1" customWidth="1"/>
    <col min="9935" max="9935" width="16.44140625" style="1" customWidth="1"/>
    <col min="9936" max="9936" width="17.109375" style="1" customWidth="1"/>
    <col min="9937" max="9937" width="18" style="1" customWidth="1"/>
    <col min="9938" max="9938" width="19.6640625" style="1" customWidth="1"/>
    <col min="9939" max="9939" width="20.109375" style="1" customWidth="1"/>
    <col min="9940" max="9941" width="7.6640625" style="1" customWidth="1"/>
    <col min="9942" max="9942" width="41.6640625" style="1" customWidth="1"/>
    <col min="9943" max="9943" width="14.6640625" style="1" customWidth="1"/>
    <col min="9944" max="9944" width="7.6640625" style="1"/>
    <col min="9945" max="9946" width="9.6640625" style="1" bestFit="1" customWidth="1"/>
    <col min="9947" max="10176" width="7.6640625" style="1"/>
    <col min="10177" max="10177" width="5.44140625" style="1" customWidth="1"/>
    <col min="10178" max="10178" width="12.33203125" style="1" customWidth="1"/>
    <col min="10179" max="10179" width="14.33203125" style="1" customWidth="1"/>
    <col min="10180" max="10180" width="13.6640625" style="1" customWidth="1"/>
    <col min="10181" max="10181" width="14" style="1" customWidth="1"/>
    <col min="10182" max="10182" width="12.44140625" style="1" customWidth="1"/>
    <col min="10183" max="10183" width="0" style="1" hidden="1" customWidth="1"/>
    <col min="10184" max="10184" width="10.109375" style="1" customWidth="1"/>
    <col min="10185" max="10185" width="12.6640625" style="1" customWidth="1"/>
    <col min="10186" max="10186" width="7.6640625" style="1" customWidth="1"/>
    <col min="10187" max="10187" width="12.33203125" style="1" customWidth="1"/>
    <col min="10188" max="10188" width="16.33203125" style="1" customWidth="1"/>
    <col min="10189" max="10189" width="34.6640625" style="1" customWidth="1"/>
    <col min="10190" max="10190" width="13.6640625" style="1" customWidth="1"/>
    <col min="10191" max="10191" width="16.44140625" style="1" customWidth="1"/>
    <col min="10192" max="10192" width="17.109375" style="1" customWidth="1"/>
    <col min="10193" max="10193" width="18" style="1" customWidth="1"/>
    <col min="10194" max="10194" width="19.6640625" style="1" customWidth="1"/>
    <col min="10195" max="10195" width="20.109375" style="1" customWidth="1"/>
    <col min="10196" max="10197" width="7.6640625" style="1" customWidth="1"/>
    <col min="10198" max="10198" width="41.6640625" style="1" customWidth="1"/>
    <col min="10199" max="10199" width="14.6640625" style="1" customWidth="1"/>
    <col min="10200" max="10200" width="7.6640625" style="1"/>
    <col min="10201" max="10202" width="9.6640625" style="1" bestFit="1" customWidth="1"/>
    <col min="10203" max="10432" width="7.6640625" style="1"/>
    <col min="10433" max="10433" width="5.44140625" style="1" customWidth="1"/>
    <col min="10434" max="10434" width="12.33203125" style="1" customWidth="1"/>
    <col min="10435" max="10435" width="14.33203125" style="1" customWidth="1"/>
    <col min="10436" max="10436" width="13.6640625" style="1" customWidth="1"/>
    <col min="10437" max="10437" width="14" style="1" customWidth="1"/>
    <col min="10438" max="10438" width="12.44140625" style="1" customWidth="1"/>
    <col min="10439" max="10439" width="0" style="1" hidden="1" customWidth="1"/>
    <col min="10440" max="10440" width="10.109375" style="1" customWidth="1"/>
    <col min="10441" max="10441" width="12.6640625" style="1" customWidth="1"/>
    <col min="10442" max="10442" width="7.6640625" style="1" customWidth="1"/>
    <col min="10443" max="10443" width="12.33203125" style="1" customWidth="1"/>
    <col min="10444" max="10444" width="16.33203125" style="1" customWidth="1"/>
    <col min="10445" max="10445" width="34.6640625" style="1" customWidth="1"/>
    <col min="10446" max="10446" width="13.6640625" style="1" customWidth="1"/>
    <col min="10447" max="10447" width="16.44140625" style="1" customWidth="1"/>
    <col min="10448" max="10448" width="17.109375" style="1" customWidth="1"/>
    <col min="10449" max="10449" width="18" style="1" customWidth="1"/>
    <col min="10450" max="10450" width="19.6640625" style="1" customWidth="1"/>
    <col min="10451" max="10451" width="20.109375" style="1" customWidth="1"/>
    <col min="10452" max="10453" width="7.6640625" style="1" customWidth="1"/>
    <col min="10454" max="10454" width="41.6640625" style="1" customWidth="1"/>
    <col min="10455" max="10455" width="14.6640625" style="1" customWidth="1"/>
    <col min="10456" max="10456" width="7.6640625" style="1"/>
    <col min="10457" max="10458" width="9.6640625" style="1" bestFit="1" customWidth="1"/>
    <col min="10459" max="10688" width="7.6640625" style="1"/>
    <col min="10689" max="10689" width="5.44140625" style="1" customWidth="1"/>
    <col min="10690" max="10690" width="12.33203125" style="1" customWidth="1"/>
    <col min="10691" max="10691" width="14.33203125" style="1" customWidth="1"/>
    <col min="10692" max="10692" width="13.6640625" style="1" customWidth="1"/>
    <col min="10693" max="10693" width="14" style="1" customWidth="1"/>
    <col min="10694" max="10694" width="12.44140625" style="1" customWidth="1"/>
    <col min="10695" max="10695" width="0" style="1" hidden="1" customWidth="1"/>
    <col min="10696" max="10696" width="10.109375" style="1" customWidth="1"/>
    <col min="10697" max="10697" width="12.6640625" style="1" customWidth="1"/>
    <col min="10698" max="10698" width="7.6640625" style="1" customWidth="1"/>
    <col min="10699" max="10699" width="12.33203125" style="1" customWidth="1"/>
    <col min="10700" max="10700" width="16.33203125" style="1" customWidth="1"/>
    <col min="10701" max="10701" width="34.6640625" style="1" customWidth="1"/>
    <col min="10702" max="10702" width="13.6640625" style="1" customWidth="1"/>
    <col min="10703" max="10703" width="16.44140625" style="1" customWidth="1"/>
    <col min="10704" max="10704" width="17.109375" style="1" customWidth="1"/>
    <col min="10705" max="10705" width="18" style="1" customWidth="1"/>
    <col min="10706" max="10706" width="19.6640625" style="1" customWidth="1"/>
    <col min="10707" max="10707" width="20.109375" style="1" customWidth="1"/>
    <col min="10708" max="10709" width="7.6640625" style="1" customWidth="1"/>
    <col min="10710" max="10710" width="41.6640625" style="1" customWidth="1"/>
    <col min="10711" max="10711" width="14.6640625" style="1" customWidth="1"/>
    <col min="10712" max="10712" width="7.6640625" style="1"/>
    <col min="10713" max="10714" width="9.6640625" style="1" bestFit="1" customWidth="1"/>
    <col min="10715" max="10944" width="7.6640625" style="1"/>
    <col min="10945" max="10945" width="5.44140625" style="1" customWidth="1"/>
    <col min="10946" max="10946" width="12.33203125" style="1" customWidth="1"/>
    <col min="10947" max="10947" width="14.33203125" style="1" customWidth="1"/>
    <col min="10948" max="10948" width="13.6640625" style="1" customWidth="1"/>
    <col min="10949" max="10949" width="14" style="1" customWidth="1"/>
    <col min="10950" max="10950" width="12.44140625" style="1" customWidth="1"/>
    <col min="10951" max="10951" width="0" style="1" hidden="1" customWidth="1"/>
    <col min="10952" max="10952" width="10.109375" style="1" customWidth="1"/>
    <col min="10953" max="10953" width="12.6640625" style="1" customWidth="1"/>
    <col min="10954" max="10954" width="7.6640625" style="1" customWidth="1"/>
    <col min="10955" max="10955" width="12.33203125" style="1" customWidth="1"/>
    <col min="10956" max="10956" width="16.33203125" style="1" customWidth="1"/>
    <col min="10957" max="10957" width="34.6640625" style="1" customWidth="1"/>
    <col min="10958" max="10958" width="13.6640625" style="1" customWidth="1"/>
    <col min="10959" max="10959" width="16.44140625" style="1" customWidth="1"/>
    <col min="10960" max="10960" width="17.109375" style="1" customWidth="1"/>
    <col min="10961" max="10961" width="18" style="1" customWidth="1"/>
    <col min="10962" max="10962" width="19.6640625" style="1" customWidth="1"/>
    <col min="10963" max="10963" width="20.109375" style="1" customWidth="1"/>
    <col min="10964" max="10965" width="7.6640625" style="1" customWidth="1"/>
    <col min="10966" max="10966" width="41.6640625" style="1" customWidth="1"/>
    <col min="10967" max="10967" width="14.6640625" style="1" customWidth="1"/>
    <col min="10968" max="10968" width="7.6640625" style="1"/>
    <col min="10969" max="10970" width="9.6640625" style="1" bestFit="1" customWidth="1"/>
    <col min="10971" max="11200" width="7.6640625" style="1"/>
    <col min="11201" max="11201" width="5.44140625" style="1" customWidth="1"/>
    <col min="11202" max="11202" width="12.33203125" style="1" customWidth="1"/>
    <col min="11203" max="11203" width="14.33203125" style="1" customWidth="1"/>
    <col min="11204" max="11204" width="13.6640625" style="1" customWidth="1"/>
    <col min="11205" max="11205" width="14" style="1" customWidth="1"/>
    <col min="11206" max="11206" width="12.44140625" style="1" customWidth="1"/>
    <col min="11207" max="11207" width="0" style="1" hidden="1" customWidth="1"/>
    <col min="11208" max="11208" width="10.109375" style="1" customWidth="1"/>
    <col min="11209" max="11209" width="12.6640625" style="1" customWidth="1"/>
    <col min="11210" max="11210" width="7.6640625" style="1" customWidth="1"/>
    <col min="11211" max="11211" width="12.33203125" style="1" customWidth="1"/>
    <col min="11212" max="11212" width="16.33203125" style="1" customWidth="1"/>
    <col min="11213" max="11213" width="34.6640625" style="1" customWidth="1"/>
    <col min="11214" max="11214" width="13.6640625" style="1" customWidth="1"/>
    <col min="11215" max="11215" width="16.44140625" style="1" customWidth="1"/>
    <col min="11216" max="11216" width="17.109375" style="1" customWidth="1"/>
    <col min="11217" max="11217" width="18" style="1" customWidth="1"/>
    <col min="11218" max="11218" width="19.6640625" style="1" customWidth="1"/>
    <col min="11219" max="11219" width="20.109375" style="1" customWidth="1"/>
    <col min="11220" max="11221" width="7.6640625" style="1" customWidth="1"/>
    <col min="11222" max="11222" width="41.6640625" style="1" customWidth="1"/>
    <col min="11223" max="11223" width="14.6640625" style="1" customWidth="1"/>
    <col min="11224" max="11224" width="7.6640625" style="1"/>
    <col min="11225" max="11226" width="9.6640625" style="1" bestFit="1" customWidth="1"/>
    <col min="11227" max="11456" width="7.6640625" style="1"/>
    <col min="11457" max="11457" width="5.44140625" style="1" customWidth="1"/>
    <col min="11458" max="11458" width="12.33203125" style="1" customWidth="1"/>
    <col min="11459" max="11459" width="14.33203125" style="1" customWidth="1"/>
    <col min="11460" max="11460" width="13.6640625" style="1" customWidth="1"/>
    <col min="11461" max="11461" width="14" style="1" customWidth="1"/>
    <col min="11462" max="11462" width="12.44140625" style="1" customWidth="1"/>
    <col min="11463" max="11463" width="0" style="1" hidden="1" customWidth="1"/>
    <col min="11464" max="11464" width="10.109375" style="1" customWidth="1"/>
    <col min="11465" max="11465" width="12.6640625" style="1" customWidth="1"/>
    <col min="11466" max="11466" width="7.6640625" style="1" customWidth="1"/>
    <col min="11467" max="11467" width="12.33203125" style="1" customWidth="1"/>
    <col min="11468" max="11468" width="16.33203125" style="1" customWidth="1"/>
    <col min="11469" max="11469" width="34.6640625" style="1" customWidth="1"/>
    <col min="11470" max="11470" width="13.6640625" style="1" customWidth="1"/>
    <col min="11471" max="11471" width="16.44140625" style="1" customWidth="1"/>
    <col min="11472" max="11472" width="17.109375" style="1" customWidth="1"/>
    <col min="11473" max="11473" width="18" style="1" customWidth="1"/>
    <col min="11474" max="11474" width="19.6640625" style="1" customWidth="1"/>
    <col min="11475" max="11475" width="20.109375" style="1" customWidth="1"/>
    <col min="11476" max="11477" width="7.6640625" style="1" customWidth="1"/>
    <col min="11478" max="11478" width="41.6640625" style="1" customWidth="1"/>
    <col min="11479" max="11479" width="14.6640625" style="1" customWidth="1"/>
    <col min="11480" max="11480" width="7.6640625" style="1"/>
    <col min="11481" max="11482" width="9.6640625" style="1" bestFit="1" customWidth="1"/>
    <col min="11483" max="11712" width="7.6640625" style="1"/>
    <col min="11713" max="11713" width="5.44140625" style="1" customWidth="1"/>
    <col min="11714" max="11714" width="12.33203125" style="1" customWidth="1"/>
    <col min="11715" max="11715" width="14.33203125" style="1" customWidth="1"/>
    <col min="11716" max="11716" width="13.6640625" style="1" customWidth="1"/>
    <col min="11717" max="11717" width="14" style="1" customWidth="1"/>
    <col min="11718" max="11718" width="12.44140625" style="1" customWidth="1"/>
    <col min="11719" max="11719" width="0" style="1" hidden="1" customWidth="1"/>
    <col min="11720" max="11720" width="10.109375" style="1" customWidth="1"/>
    <col min="11721" max="11721" width="12.6640625" style="1" customWidth="1"/>
    <col min="11722" max="11722" width="7.6640625" style="1" customWidth="1"/>
    <col min="11723" max="11723" width="12.33203125" style="1" customWidth="1"/>
    <col min="11724" max="11724" width="16.33203125" style="1" customWidth="1"/>
    <col min="11725" max="11725" width="34.6640625" style="1" customWidth="1"/>
    <col min="11726" max="11726" width="13.6640625" style="1" customWidth="1"/>
    <col min="11727" max="11727" width="16.44140625" style="1" customWidth="1"/>
    <col min="11728" max="11728" width="17.109375" style="1" customWidth="1"/>
    <col min="11729" max="11729" width="18" style="1" customWidth="1"/>
    <col min="11730" max="11730" width="19.6640625" style="1" customWidth="1"/>
    <col min="11731" max="11731" width="20.109375" style="1" customWidth="1"/>
    <col min="11732" max="11733" width="7.6640625" style="1" customWidth="1"/>
    <col min="11734" max="11734" width="41.6640625" style="1" customWidth="1"/>
    <col min="11735" max="11735" width="14.6640625" style="1" customWidth="1"/>
    <col min="11736" max="11736" width="7.6640625" style="1"/>
    <col min="11737" max="11738" width="9.6640625" style="1" bestFit="1" customWidth="1"/>
    <col min="11739" max="11968" width="7.6640625" style="1"/>
    <col min="11969" max="11969" width="5.44140625" style="1" customWidth="1"/>
    <col min="11970" max="11970" width="12.33203125" style="1" customWidth="1"/>
    <col min="11971" max="11971" width="14.33203125" style="1" customWidth="1"/>
    <col min="11972" max="11972" width="13.6640625" style="1" customWidth="1"/>
    <col min="11973" max="11973" width="14" style="1" customWidth="1"/>
    <col min="11974" max="11974" width="12.44140625" style="1" customWidth="1"/>
    <col min="11975" max="11975" width="0" style="1" hidden="1" customWidth="1"/>
    <col min="11976" max="11976" width="10.109375" style="1" customWidth="1"/>
    <col min="11977" max="11977" width="12.6640625" style="1" customWidth="1"/>
    <col min="11978" max="11978" width="7.6640625" style="1" customWidth="1"/>
    <col min="11979" max="11979" width="12.33203125" style="1" customWidth="1"/>
    <col min="11980" max="11980" width="16.33203125" style="1" customWidth="1"/>
    <col min="11981" max="11981" width="34.6640625" style="1" customWidth="1"/>
    <col min="11982" max="11982" width="13.6640625" style="1" customWidth="1"/>
    <col min="11983" max="11983" width="16.44140625" style="1" customWidth="1"/>
    <col min="11984" max="11984" width="17.109375" style="1" customWidth="1"/>
    <col min="11985" max="11985" width="18" style="1" customWidth="1"/>
    <col min="11986" max="11986" width="19.6640625" style="1" customWidth="1"/>
    <col min="11987" max="11987" width="20.109375" style="1" customWidth="1"/>
    <col min="11988" max="11989" width="7.6640625" style="1" customWidth="1"/>
    <col min="11990" max="11990" width="41.6640625" style="1" customWidth="1"/>
    <col min="11991" max="11991" width="14.6640625" style="1" customWidth="1"/>
    <col min="11992" max="11992" width="7.6640625" style="1"/>
    <col min="11993" max="11994" width="9.6640625" style="1" bestFit="1" customWidth="1"/>
    <col min="11995" max="12224" width="7.6640625" style="1"/>
    <col min="12225" max="12225" width="5.44140625" style="1" customWidth="1"/>
    <col min="12226" max="12226" width="12.33203125" style="1" customWidth="1"/>
    <col min="12227" max="12227" width="14.33203125" style="1" customWidth="1"/>
    <col min="12228" max="12228" width="13.6640625" style="1" customWidth="1"/>
    <col min="12229" max="12229" width="14" style="1" customWidth="1"/>
    <col min="12230" max="12230" width="12.44140625" style="1" customWidth="1"/>
    <col min="12231" max="12231" width="0" style="1" hidden="1" customWidth="1"/>
    <col min="12232" max="12232" width="10.109375" style="1" customWidth="1"/>
    <col min="12233" max="12233" width="12.6640625" style="1" customWidth="1"/>
    <col min="12234" max="12234" width="7.6640625" style="1" customWidth="1"/>
    <col min="12235" max="12235" width="12.33203125" style="1" customWidth="1"/>
    <col min="12236" max="12236" width="16.33203125" style="1" customWidth="1"/>
    <col min="12237" max="12237" width="34.6640625" style="1" customWidth="1"/>
    <col min="12238" max="12238" width="13.6640625" style="1" customWidth="1"/>
    <col min="12239" max="12239" width="16.44140625" style="1" customWidth="1"/>
    <col min="12240" max="12240" width="17.109375" style="1" customWidth="1"/>
    <col min="12241" max="12241" width="18" style="1" customWidth="1"/>
    <col min="12242" max="12242" width="19.6640625" style="1" customWidth="1"/>
    <col min="12243" max="12243" width="20.109375" style="1" customWidth="1"/>
    <col min="12244" max="12245" width="7.6640625" style="1" customWidth="1"/>
    <col min="12246" max="12246" width="41.6640625" style="1" customWidth="1"/>
    <col min="12247" max="12247" width="14.6640625" style="1" customWidth="1"/>
    <col min="12248" max="12248" width="7.6640625" style="1"/>
    <col min="12249" max="12250" width="9.6640625" style="1" bestFit="1" customWidth="1"/>
    <col min="12251" max="12480" width="7.6640625" style="1"/>
    <col min="12481" max="12481" width="5.44140625" style="1" customWidth="1"/>
    <col min="12482" max="12482" width="12.33203125" style="1" customWidth="1"/>
    <col min="12483" max="12483" width="14.33203125" style="1" customWidth="1"/>
    <col min="12484" max="12484" width="13.6640625" style="1" customWidth="1"/>
    <col min="12485" max="12485" width="14" style="1" customWidth="1"/>
    <col min="12486" max="12486" width="12.44140625" style="1" customWidth="1"/>
    <col min="12487" max="12487" width="0" style="1" hidden="1" customWidth="1"/>
    <col min="12488" max="12488" width="10.109375" style="1" customWidth="1"/>
    <col min="12489" max="12489" width="12.6640625" style="1" customWidth="1"/>
    <col min="12490" max="12490" width="7.6640625" style="1" customWidth="1"/>
    <col min="12491" max="12491" width="12.33203125" style="1" customWidth="1"/>
    <col min="12492" max="12492" width="16.33203125" style="1" customWidth="1"/>
    <col min="12493" max="12493" width="34.6640625" style="1" customWidth="1"/>
    <col min="12494" max="12494" width="13.6640625" style="1" customWidth="1"/>
    <col min="12495" max="12495" width="16.44140625" style="1" customWidth="1"/>
    <col min="12496" max="12496" width="17.109375" style="1" customWidth="1"/>
    <col min="12497" max="12497" width="18" style="1" customWidth="1"/>
    <col min="12498" max="12498" width="19.6640625" style="1" customWidth="1"/>
    <col min="12499" max="12499" width="20.109375" style="1" customWidth="1"/>
    <col min="12500" max="12501" width="7.6640625" style="1" customWidth="1"/>
    <col min="12502" max="12502" width="41.6640625" style="1" customWidth="1"/>
    <col min="12503" max="12503" width="14.6640625" style="1" customWidth="1"/>
    <col min="12504" max="12504" width="7.6640625" style="1"/>
    <col min="12505" max="12506" width="9.6640625" style="1" bestFit="1" customWidth="1"/>
    <col min="12507" max="12736" width="7.6640625" style="1"/>
    <col min="12737" max="12737" width="5.44140625" style="1" customWidth="1"/>
    <col min="12738" max="12738" width="12.33203125" style="1" customWidth="1"/>
    <col min="12739" max="12739" width="14.33203125" style="1" customWidth="1"/>
    <col min="12740" max="12740" width="13.6640625" style="1" customWidth="1"/>
    <col min="12741" max="12741" width="14" style="1" customWidth="1"/>
    <col min="12742" max="12742" width="12.44140625" style="1" customWidth="1"/>
    <col min="12743" max="12743" width="0" style="1" hidden="1" customWidth="1"/>
    <col min="12744" max="12744" width="10.109375" style="1" customWidth="1"/>
    <col min="12745" max="12745" width="12.6640625" style="1" customWidth="1"/>
    <col min="12746" max="12746" width="7.6640625" style="1" customWidth="1"/>
    <col min="12747" max="12747" width="12.33203125" style="1" customWidth="1"/>
    <col min="12748" max="12748" width="16.33203125" style="1" customWidth="1"/>
    <col min="12749" max="12749" width="34.6640625" style="1" customWidth="1"/>
    <col min="12750" max="12750" width="13.6640625" style="1" customWidth="1"/>
    <col min="12751" max="12751" width="16.44140625" style="1" customWidth="1"/>
    <col min="12752" max="12752" width="17.109375" style="1" customWidth="1"/>
    <col min="12753" max="12753" width="18" style="1" customWidth="1"/>
    <col min="12754" max="12754" width="19.6640625" style="1" customWidth="1"/>
    <col min="12755" max="12755" width="20.109375" style="1" customWidth="1"/>
    <col min="12756" max="12757" width="7.6640625" style="1" customWidth="1"/>
    <col min="12758" max="12758" width="41.6640625" style="1" customWidth="1"/>
    <col min="12759" max="12759" width="14.6640625" style="1" customWidth="1"/>
    <col min="12760" max="12760" width="7.6640625" style="1"/>
    <col min="12761" max="12762" width="9.6640625" style="1" bestFit="1" customWidth="1"/>
    <col min="12763" max="12992" width="7.6640625" style="1"/>
    <col min="12993" max="12993" width="5.44140625" style="1" customWidth="1"/>
    <col min="12994" max="12994" width="12.33203125" style="1" customWidth="1"/>
    <col min="12995" max="12995" width="14.33203125" style="1" customWidth="1"/>
    <col min="12996" max="12996" width="13.6640625" style="1" customWidth="1"/>
    <col min="12997" max="12997" width="14" style="1" customWidth="1"/>
    <col min="12998" max="12998" width="12.44140625" style="1" customWidth="1"/>
    <col min="12999" max="12999" width="0" style="1" hidden="1" customWidth="1"/>
    <col min="13000" max="13000" width="10.109375" style="1" customWidth="1"/>
    <col min="13001" max="13001" width="12.6640625" style="1" customWidth="1"/>
    <col min="13002" max="13002" width="7.6640625" style="1" customWidth="1"/>
    <col min="13003" max="13003" width="12.33203125" style="1" customWidth="1"/>
    <col min="13004" max="13004" width="16.33203125" style="1" customWidth="1"/>
    <col min="13005" max="13005" width="34.6640625" style="1" customWidth="1"/>
    <col min="13006" max="13006" width="13.6640625" style="1" customWidth="1"/>
    <col min="13007" max="13007" width="16.44140625" style="1" customWidth="1"/>
    <col min="13008" max="13008" width="17.109375" style="1" customWidth="1"/>
    <col min="13009" max="13009" width="18" style="1" customWidth="1"/>
    <col min="13010" max="13010" width="19.6640625" style="1" customWidth="1"/>
    <col min="13011" max="13011" width="20.109375" style="1" customWidth="1"/>
    <col min="13012" max="13013" width="7.6640625" style="1" customWidth="1"/>
    <col min="13014" max="13014" width="41.6640625" style="1" customWidth="1"/>
    <col min="13015" max="13015" width="14.6640625" style="1" customWidth="1"/>
    <col min="13016" max="13016" width="7.6640625" style="1"/>
    <col min="13017" max="13018" width="9.6640625" style="1" bestFit="1" customWidth="1"/>
    <col min="13019" max="13248" width="7.6640625" style="1"/>
    <col min="13249" max="13249" width="5.44140625" style="1" customWidth="1"/>
    <col min="13250" max="13250" width="12.33203125" style="1" customWidth="1"/>
    <col min="13251" max="13251" width="14.33203125" style="1" customWidth="1"/>
    <col min="13252" max="13252" width="13.6640625" style="1" customWidth="1"/>
    <col min="13253" max="13253" width="14" style="1" customWidth="1"/>
    <col min="13254" max="13254" width="12.44140625" style="1" customWidth="1"/>
    <col min="13255" max="13255" width="0" style="1" hidden="1" customWidth="1"/>
    <col min="13256" max="13256" width="10.109375" style="1" customWidth="1"/>
    <col min="13257" max="13257" width="12.6640625" style="1" customWidth="1"/>
    <col min="13258" max="13258" width="7.6640625" style="1" customWidth="1"/>
    <col min="13259" max="13259" width="12.33203125" style="1" customWidth="1"/>
    <col min="13260" max="13260" width="16.33203125" style="1" customWidth="1"/>
    <col min="13261" max="13261" width="34.6640625" style="1" customWidth="1"/>
    <col min="13262" max="13262" width="13.6640625" style="1" customWidth="1"/>
    <col min="13263" max="13263" width="16.44140625" style="1" customWidth="1"/>
    <col min="13264" max="13264" width="17.109375" style="1" customWidth="1"/>
    <col min="13265" max="13265" width="18" style="1" customWidth="1"/>
    <col min="13266" max="13266" width="19.6640625" style="1" customWidth="1"/>
    <col min="13267" max="13267" width="20.109375" style="1" customWidth="1"/>
    <col min="13268" max="13269" width="7.6640625" style="1" customWidth="1"/>
    <col min="13270" max="13270" width="41.6640625" style="1" customWidth="1"/>
    <col min="13271" max="13271" width="14.6640625" style="1" customWidth="1"/>
    <col min="13272" max="13272" width="7.6640625" style="1"/>
    <col min="13273" max="13274" width="9.6640625" style="1" bestFit="1" customWidth="1"/>
    <col min="13275" max="13504" width="7.6640625" style="1"/>
    <col min="13505" max="13505" width="5.44140625" style="1" customWidth="1"/>
    <col min="13506" max="13506" width="12.33203125" style="1" customWidth="1"/>
    <col min="13507" max="13507" width="14.33203125" style="1" customWidth="1"/>
    <col min="13508" max="13508" width="13.6640625" style="1" customWidth="1"/>
    <col min="13509" max="13509" width="14" style="1" customWidth="1"/>
    <col min="13510" max="13510" width="12.44140625" style="1" customWidth="1"/>
    <col min="13511" max="13511" width="0" style="1" hidden="1" customWidth="1"/>
    <col min="13512" max="13512" width="10.109375" style="1" customWidth="1"/>
    <col min="13513" max="13513" width="12.6640625" style="1" customWidth="1"/>
    <col min="13514" max="13514" width="7.6640625" style="1" customWidth="1"/>
    <col min="13515" max="13515" width="12.33203125" style="1" customWidth="1"/>
    <col min="13516" max="13516" width="16.33203125" style="1" customWidth="1"/>
    <col min="13517" max="13517" width="34.6640625" style="1" customWidth="1"/>
    <col min="13518" max="13518" width="13.6640625" style="1" customWidth="1"/>
    <col min="13519" max="13519" width="16.44140625" style="1" customWidth="1"/>
    <col min="13520" max="13520" width="17.109375" style="1" customWidth="1"/>
    <col min="13521" max="13521" width="18" style="1" customWidth="1"/>
    <col min="13522" max="13522" width="19.6640625" style="1" customWidth="1"/>
    <col min="13523" max="13523" width="20.109375" style="1" customWidth="1"/>
    <col min="13524" max="13525" width="7.6640625" style="1" customWidth="1"/>
    <col min="13526" max="13526" width="41.6640625" style="1" customWidth="1"/>
    <col min="13527" max="13527" width="14.6640625" style="1" customWidth="1"/>
    <col min="13528" max="13528" width="7.6640625" style="1"/>
    <col min="13529" max="13530" width="9.6640625" style="1" bestFit="1" customWidth="1"/>
    <col min="13531" max="13760" width="7.6640625" style="1"/>
    <col min="13761" max="13761" width="5.44140625" style="1" customWidth="1"/>
    <col min="13762" max="13762" width="12.33203125" style="1" customWidth="1"/>
    <col min="13763" max="13763" width="14.33203125" style="1" customWidth="1"/>
    <col min="13764" max="13764" width="13.6640625" style="1" customWidth="1"/>
    <col min="13765" max="13765" width="14" style="1" customWidth="1"/>
    <col min="13766" max="13766" width="12.44140625" style="1" customWidth="1"/>
    <col min="13767" max="13767" width="0" style="1" hidden="1" customWidth="1"/>
    <col min="13768" max="13768" width="10.109375" style="1" customWidth="1"/>
    <col min="13769" max="13769" width="12.6640625" style="1" customWidth="1"/>
    <col min="13770" max="13770" width="7.6640625" style="1" customWidth="1"/>
    <col min="13771" max="13771" width="12.33203125" style="1" customWidth="1"/>
    <col min="13772" max="13772" width="16.33203125" style="1" customWidth="1"/>
    <col min="13773" max="13773" width="34.6640625" style="1" customWidth="1"/>
    <col min="13774" max="13774" width="13.6640625" style="1" customWidth="1"/>
    <col min="13775" max="13775" width="16.44140625" style="1" customWidth="1"/>
    <col min="13776" max="13776" width="17.109375" style="1" customWidth="1"/>
    <col min="13777" max="13777" width="18" style="1" customWidth="1"/>
    <col min="13778" max="13778" width="19.6640625" style="1" customWidth="1"/>
    <col min="13779" max="13779" width="20.109375" style="1" customWidth="1"/>
    <col min="13780" max="13781" width="7.6640625" style="1" customWidth="1"/>
    <col min="13782" max="13782" width="41.6640625" style="1" customWidth="1"/>
    <col min="13783" max="13783" width="14.6640625" style="1" customWidth="1"/>
    <col min="13784" max="13784" width="7.6640625" style="1"/>
    <col min="13785" max="13786" width="9.6640625" style="1" bestFit="1" customWidth="1"/>
    <col min="13787" max="14016" width="7.6640625" style="1"/>
    <col min="14017" max="14017" width="5.44140625" style="1" customWidth="1"/>
    <col min="14018" max="14018" width="12.33203125" style="1" customWidth="1"/>
    <col min="14019" max="14019" width="14.33203125" style="1" customWidth="1"/>
    <col min="14020" max="14020" width="13.6640625" style="1" customWidth="1"/>
    <col min="14021" max="14021" width="14" style="1" customWidth="1"/>
    <col min="14022" max="14022" width="12.44140625" style="1" customWidth="1"/>
    <col min="14023" max="14023" width="0" style="1" hidden="1" customWidth="1"/>
    <col min="14024" max="14024" width="10.109375" style="1" customWidth="1"/>
    <col min="14025" max="14025" width="12.6640625" style="1" customWidth="1"/>
    <col min="14026" max="14026" width="7.6640625" style="1" customWidth="1"/>
    <col min="14027" max="14027" width="12.33203125" style="1" customWidth="1"/>
    <col min="14028" max="14028" width="16.33203125" style="1" customWidth="1"/>
    <col min="14029" max="14029" width="34.6640625" style="1" customWidth="1"/>
    <col min="14030" max="14030" width="13.6640625" style="1" customWidth="1"/>
    <col min="14031" max="14031" width="16.44140625" style="1" customWidth="1"/>
    <col min="14032" max="14032" width="17.109375" style="1" customWidth="1"/>
    <col min="14033" max="14033" width="18" style="1" customWidth="1"/>
    <col min="14034" max="14034" width="19.6640625" style="1" customWidth="1"/>
    <col min="14035" max="14035" width="20.109375" style="1" customWidth="1"/>
    <col min="14036" max="14037" width="7.6640625" style="1" customWidth="1"/>
    <col min="14038" max="14038" width="41.6640625" style="1" customWidth="1"/>
    <col min="14039" max="14039" width="14.6640625" style="1" customWidth="1"/>
    <col min="14040" max="14040" width="7.6640625" style="1"/>
    <col min="14041" max="14042" width="9.6640625" style="1" bestFit="1" customWidth="1"/>
    <col min="14043" max="14272" width="7.6640625" style="1"/>
    <col min="14273" max="14273" width="5.44140625" style="1" customWidth="1"/>
    <col min="14274" max="14274" width="12.33203125" style="1" customWidth="1"/>
    <col min="14275" max="14275" width="14.33203125" style="1" customWidth="1"/>
    <col min="14276" max="14276" width="13.6640625" style="1" customWidth="1"/>
    <col min="14277" max="14277" width="14" style="1" customWidth="1"/>
    <col min="14278" max="14278" width="12.44140625" style="1" customWidth="1"/>
    <col min="14279" max="14279" width="0" style="1" hidden="1" customWidth="1"/>
    <col min="14280" max="14280" width="10.109375" style="1" customWidth="1"/>
    <col min="14281" max="14281" width="12.6640625" style="1" customWidth="1"/>
    <col min="14282" max="14282" width="7.6640625" style="1" customWidth="1"/>
    <col min="14283" max="14283" width="12.33203125" style="1" customWidth="1"/>
    <col min="14284" max="14284" width="16.33203125" style="1" customWidth="1"/>
    <col min="14285" max="14285" width="34.6640625" style="1" customWidth="1"/>
    <col min="14286" max="14286" width="13.6640625" style="1" customWidth="1"/>
    <col min="14287" max="14287" width="16.44140625" style="1" customWidth="1"/>
    <col min="14288" max="14288" width="17.109375" style="1" customWidth="1"/>
    <col min="14289" max="14289" width="18" style="1" customWidth="1"/>
    <col min="14290" max="14290" width="19.6640625" style="1" customWidth="1"/>
    <col min="14291" max="14291" width="20.109375" style="1" customWidth="1"/>
    <col min="14292" max="14293" width="7.6640625" style="1" customWidth="1"/>
    <col min="14294" max="14294" width="41.6640625" style="1" customWidth="1"/>
    <col min="14295" max="14295" width="14.6640625" style="1" customWidth="1"/>
    <col min="14296" max="14296" width="7.6640625" style="1"/>
    <col min="14297" max="14298" width="9.6640625" style="1" bestFit="1" customWidth="1"/>
    <col min="14299" max="14528" width="7.6640625" style="1"/>
    <col min="14529" max="14529" width="5.44140625" style="1" customWidth="1"/>
    <col min="14530" max="14530" width="12.33203125" style="1" customWidth="1"/>
    <col min="14531" max="14531" width="14.33203125" style="1" customWidth="1"/>
    <col min="14532" max="14532" width="13.6640625" style="1" customWidth="1"/>
    <col min="14533" max="14533" width="14" style="1" customWidth="1"/>
    <col min="14534" max="14534" width="12.44140625" style="1" customWidth="1"/>
    <col min="14535" max="14535" width="0" style="1" hidden="1" customWidth="1"/>
    <col min="14536" max="14536" width="10.109375" style="1" customWidth="1"/>
    <col min="14537" max="14537" width="12.6640625" style="1" customWidth="1"/>
    <col min="14538" max="14538" width="7.6640625" style="1" customWidth="1"/>
    <col min="14539" max="14539" width="12.33203125" style="1" customWidth="1"/>
    <col min="14540" max="14540" width="16.33203125" style="1" customWidth="1"/>
    <col min="14541" max="14541" width="34.6640625" style="1" customWidth="1"/>
    <col min="14542" max="14542" width="13.6640625" style="1" customWidth="1"/>
    <col min="14543" max="14543" width="16.44140625" style="1" customWidth="1"/>
    <col min="14544" max="14544" width="17.109375" style="1" customWidth="1"/>
    <col min="14545" max="14545" width="18" style="1" customWidth="1"/>
    <col min="14546" max="14546" width="19.6640625" style="1" customWidth="1"/>
    <col min="14547" max="14547" width="20.109375" style="1" customWidth="1"/>
    <col min="14548" max="14549" width="7.6640625" style="1" customWidth="1"/>
    <col min="14550" max="14550" width="41.6640625" style="1" customWidth="1"/>
    <col min="14551" max="14551" width="14.6640625" style="1" customWidth="1"/>
    <col min="14552" max="14552" width="7.6640625" style="1"/>
    <col min="14553" max="14554" width="9.6640625" style="1" bestFit="1" customWidth="1"/>
    <col min="14555" max="14784" width="7.6640625" style="1"/>
    <col min="14785" max="14785" width="5.44140625" style="1" customWidth="1"/>
    <col min="14786" max="14786" width="12.33203125" style="1" customWidth="1"/>
    <col min="14787" max="14787" width="14.33203125" style="1" customWidth="1"/>
    <col min="14788" max="14788" width="13.6640625" style="1" customWidth="1"/>
    <col min="14789" max="14789" width="14" style="1" customWidth="1"/>
    <col min="14790" max="14790" width="12.44140625" style="1" customWidth="1"/>
    <col min="14791" max="14791" width="0" style="1" hidden="1" customWidth="1"/>
    <col min="14792" max="14792" width="10.109375" style="1" customWidth="1"/>
    <col min="14793" max="14793" width="12.6640625" style="1" customWidth="1"/>
    <col min="14794" max="14794" width="7.6640625" style="1" customWidth="1"/>
    <col min="14795" max="14795" width="12.33203125" style="1" customWidth="1"/>
    <col min="14796" max="14796" width="16.33203125" style="1" customWidth="1"/>
    <col min="14797" max="14797" width="34.6640625" style="1" customWidth="1"/>
    <col min="14798" max="14798" width="13.6640625" style="1" customWidth="1"/>
    <col min="14799" max="14799" width="16.44140625" style="1" customWidth="1"/>
    <col min="14800" max="14800" width="17.109375" style="1" customWidth="1"/>
    <col min="14801" max="14801" width="18" style="1" customWidth="1"/>
    <col min="14802" max="14802" width="19.6640625" style="1" customWidth="1"/>
    <col min="14803" max="14803" width="20.109375" style="1" customWidth="1"/>
    <col min="14804" max="14805" width="7.6640625" style="1" customWidth="1"/>
    <col min="14806" max="14806" width="41.6640625" style="1" customWidth="1"/>
    <col min="14807" max="14807" width="14.6640625" style="1" customWidth="1"/>
    <col min="14808" max="14808" width="7.6640625" style="1"/>
    <col min="14809" max="14810" width="9.6640625" style="1" bestFit="1" customWidth="1"/>
    <col min="14811" max="15040" width="7.6640625" style="1"/>
    <col min="15041" max="15041" width="5.44140625" style="1" customWidth="1"/>
    <col min="15042" max="15042" width="12.33203125" style="1" customWidth="1"/>
    <col min="15043" max="15043" width="14.33203125" style="1" customWidth="1"/>
    <col min="15044" max="15044" width="13.6640625" style="1" customWidth="1"/>
    <col min="15045" max="15045" width="14" style="1" customWidth="1"/>
    <col min="15046" max="15046" width="12.44140625" style="1" customWidth="1"/>
    <col min="15047" max="15047" width="0" style="1" hidden="1" customWidth="1"/>
    <col min="15048" max="15048" width="10.109375" style="1" customWidth="1"/>
    <col min="15049" max="15049" width="12.6640625" style="1" customWidth="1"/>
    <col min="15050" max="15050" width="7.6640625" style="1" customWidth="1"/>
    <col min="15051" max="15051" width="12.33203125" style="1" customWidth="1"/>
    <col min="15052" max="15052" width="16.33203125" style="1" customWidth="1"/>
    <col min="15053" max="15053" width="34.6640625" style="1" customWidth="1"/>
    <col min="15054" max="15054" width="13.6640625" style="1" customWidth="1"/>
    <col min="15055" max="15055" width="16.44140625" style="1" customWidth="1"/>
    <col min="15056" max="15056" width="17.109375" style="1" customWidth="1"/>
    <col min="15057" max="15057" width="18" style="1" customWidth="1"/>
    <col min="15058" max="15058" width="19.6640625" style="1" customWidth="1"/>
    <col min="15059" max="15059" width="20.109375" style="1" customWidth="1"/>
    <col min="15060" max="15061" width="7.6640625" style="1" customWidth="1"/>
    <col min="15062" max="15062" width="41.6640625" style="1" customWidth="1"/>
    <col min="15063" max="15063" width="14.6640625" style="1" customWidth="1"/>
    <col min="15064" max="15064" width="7.6640625" style="1"/>
    <col min="15065" max="15066" width="9.6640625" style="1" bestFit="1" customWidth="1"/>
    <col min="15067" max="15296" width="7.6640625" style="1"/>
    <col min="15297" max="15297" width="5.44140625" style="1" customWidth="1"/>
    <col min="15298" max="15298" width="12.33203125" style="1" customWidth="1"/>
    <col min="15299" max="15299" width="14.33203125" style="1" customWidth="1"/>
    <col min="15300" max="15300" width="13.6640625" style="1" customWidth="1"/>
    <col min="15301" max="15301" width="14" style="1" customWidth="1"/>
    <col min="15302" max="15302" width="12.44140625" style="1" customWidth="1"/>
    <col min="15303" max="15303" width="0" style="1" hidden="1" customWidth="1"/>
    <col min="15304" max="15304" width="10.109375" style="1" customWidth="1"/>
    <col min="15305" max="15305" width="12.6640625" style="1" customWidth="1"/>
    <col min="15306" max="15306" width="7.6640625" style="1" customWidth="1"/>
    <col min="15307" max="15307" width="12.33203125" style="1" customWidth="1"/>
    <col min="15308" max="15308" width="16.33203125" style="1" customWidth="1"/>
    <col min="15309" max="15309" width="34.6640625" style="1" customWidth="1"/>
    <col min="15310" max="15310" width="13.6640625" style="1" customWidth="1"/>
    <col min="15311" max="15311" width="16.44140625" style="1" customWidth="1"/>
    <col min="15312" max="15312" width="17.109375" style="1" customWidth="1"/>
    <col min="15313" max="15313" width="18" style="1" customWidth="1"/>
    <col min="15314" max="15314" width="19.6640625" style="1" customWidth="1"/>
    <col min="15315" max="15315" width="20.109375" style="1" customWidth="1"/>
    <col min="15316" max="15317" width="7.6640625" style="1" customWidth="1"/>
    <col min="15318" max="15318" width="41.6640625" style="1" customWidth="1"/>
    <col min="15319" max="15319" width="14.6640625" style="1" customWidth="1"/>
    <col min="15320" max="15320" width="7.6640625" style="1"/>
    <col min="15321" max="15322" width="9.6640625" style="1" bestFit="1" customWidth="1"/>
    <col min="15323" max="15552" width="7.6640625" style="1"/>
    <col min="15553" max="15553" width="5.44140625" style="1" customWidth="1"/>
    <col min="15554" max="15554" width="12.33203125" style="1" customWidth="1"/>
    <col min="15555" max="15555" width="14.33203125" style="1" customWidth="1"/>
    <col min="15556" max="15556" width="13.6640625" style="1" customWidth="1"/>
    <col min="15557" max="15557" width="14" style="1" customWidth="1"/>
    <col min="15558" max="15558" width="12.44140625" style="1" customWidth="1"/>
    <col min="15559" max="15559" width="0" style="1" hidden="1" customWidth="1"/>
    <col min="15560" max="15560" width="10.109375" style="1" customWidth="1"/>
    <col min="15561" max="15561" width="12.6640625" style="1" customWidth="1"/>
    <col min="15562" max="15562" width="7.6640625" style="1" customWidth="1"/>
    <col min="15563" max="15563" width="12.33203125" style="1" customWidth="1"/>
    <col min="15564" max="15564" width="16.33203125" style="1" customWidth="1"/>
    <col min="15565" max="15565" width="34.6640625" style="1" customWidth="1"/>
    <col min="15566" max="15566" width="13.6640625" style="1" customWidth="1"/>
    <col min="15567" max="15567" width="16.44140625" style="1" customWidth="1"/>
    <col min="15568" max="15568" width="17.109375" style="1" customWidth="1"/>
    <col min="15569" max="15569" width="18" style="1" customWidth="1"/>
    <col min="15570" max="15570" width="19.6640625" style="1" customWidth="1"/>
    <col min="15571" max="15571" width="20.109375" style="1" customWidth="1"/>
    <col min="15572" max="15573" width="7.6640625" style="1" customWidth="1"/>
    <col min="15574" max="15574" width="41.6640625" style="1" customWidth="1"/>
    <col min="15575" max="15575" width="14.6640625" style="1" customWidth="1"/>
    <col min="15576" max="15576" width="7.6640625" style="1"/>
    <col min="15577" max="15578" width="9.6640625" style="1" bestFit="1" customWidth="1"/>
    <col min="15579" max="15808" width="7.6640625" style="1"/>
    <col min="15809" max="15809" width="5.44140625" style="1" customWidth="1"/>
    <col min="15810" max="15810" width="12.33203125" style="1" customWidth="1"/>
    <col min="15811" max="15811" width="14.33203125" style="1" customWidth="1"/>
    <col min="15812" max="15812" width="13.6640625" style="1" customWidth="1"/>
    <col min="15813" max="15813" width="14" style="1" customWidth="1"/>
    <col min="15814" max="15814" width="12.44140625" style="1" customWidth="1"/>
    <col min="15815" max="15815" width="0" style="1" hidden="1" customWidth="1"/>
    <col min="15816" max="15816" width="10.109375" style="1" customWidth="1"/>
    <col min="15817" max="15817" width="12.6640625" style="1" customWidth="1"/>
    <col min="15818" max="15818" width="7.6640625" style="1" customWidth="1"/>
    <col min="15819" max="15819" width="12.33203125" style="1" customWidth="1"/>
    <col min="15820" max="15820" width="16.33203125" style="1" customWidth="1"/>
    <col min="15821" max="15821" width="34.6640625" style="1" customWidth="1"/>
    <col min="15822" max="15822" width="13.6640625" style="1" customWidth="1"/>
    <col min="15823" max="15823" width="16.44140625" style="1" customWidth="1"/>
    <col min="15824" max="15824" width="17.109375" style="1" customWidth="1"/>
    <col min="15825" max="15825" width="18" style="1" customWidth="1"/>
    <col min="15826" max="15826" width="19.6640625" style="1" customWidth="1"/>
    <col min="15827" max="15827" width="20.109375" style="1" customWidth="1"/>
    <col min="15828" max="15829" width="7.6640625" style="1" customWidth="1"/>
    <col min="15830" max="15830" width="41.6640625" style="1" customWidth="1"/>
    <col min="15831" max="15831" width="14.6640625" style="1" customWidth="1"/>
    <col min="15832" max="15832" width="7.6640625" style="1"/>
    <col min="15833" max="15834" width="9.6640625" style="1" bestFit="1" customWidth="1"/>
    <col min="15835" max="16064" width="7.6640625" style="1"/>
    <col min="16065" max="16065" width="5.44140625" style="1" customWidth="1"/>
    <col min="16066" max="16066" width="12.33203125" style="1" customWidth="1"/>
    <col min="16067" max="16067" width="14.33203125" style="1" customWidth="1"/>
    <col min="16068" max="16068" width="13.6640625" style="1" customWidth="1"/>
    <col min="16069" max="16069" width="14" style="1" customWidth="1"/>
    <col min="16070" max="16070" width="12.44140625" style="1" customWidth="1"/>
    <col min="16071" max="16071" width="0" style="1" hidden="1" customWidth="1"/>
    <col min="16072" max="16072" width="10.109375" style="1" customWidth="1"/>
    <col min="16073" max="16073" width="12.6640625" style="1" customWidth="1"/>
    <col min="16074" max="16074" width="7.6640625" style="1" customWidth="1"/>
    <col min="16075" max="16075" width="12.33203125" style="1" customWidth="1"/>
    <col min="16076" max="16076" width="16.33203125" style="1" customWidth="1"/>
    <col min="16077" max="16077" width="34.6640625" style="1" customWidth="1"/>
    <col min="16078" max="16078" width="13.6640625" style="1" customWidth="1"/>
    <col min="16079" max="16079" width="16.44140625" style="1" customWidth="1"/>
    <col min="16080" max="16080" width="17.109375" style="1" customWidth="1"/>
    <col min="16081" max="16081" width="18" style="1" customWidth="1"/>
    <col min="16082" max="16082" width="19.6640625" style="1" customWidth="1"/>
    <col min="16083" max="16083" width="20.109375" style="1" customWidth="1"/>
    <col min="16084" max="16085" width="7.6640625" style="1" customWidth="1"/>
    <col min="16086" max="16086" width="41.6640625" style="1" customWidth="1"/>
    <col min="16087" max="16087" width="14.6640625" style="1" customWidth="1"/>
    <col min="16088" max="16088" width="7.6640625" style="1"/>
    <col min="16089" max="16090" width="9.6640625" style="1" bestFit="1" customWidth="1"/>
    <col min="16091" max="16384" width="7.6640625" style="1"/>
  </cols>
  <sheetData>
    <row r="1" spans="1:7" ht="40.5" customHeight="1">
      <c r="A1" s="54" t="s">
        <v>38</v>
      </c>
      <c r="B1" s="54"/>
      <c r="C1" s="54"/>
      <c r="D1" s="54"/>
      <c r="E1" s="54"/>
      <c r="F1" s="54"/>
    </row>
    <row r="2" spans="1:7" ht="21.75" customHeight="1">
      <c r="A2" s="55" t="s">
        <v>39</v>
      </c>
      <c r="B2" s="55"/>
      <c r="C2" s="55"/>
      <c r="D2" s="55"/>
      <c r="E2" s="55"/>
      <c r="F2" s="55"/>
    </row>
    <row r="3" spans="1:7" ht="40.200000000000003" customHeight="1">
      <c r="A3" s="56" t="s">
        <v>118</v>
      </c>
      <c r="B3" s="56"/>
      <c r="C3" s="56"/>
      <c r="D3" s="56"/>
      <c r="E3" s="56"/>
      <c r="F3" s="56"/>
    </row>
    <row r="4" spans="1:7" s="29" customFormat="1" ht="17.25" customHeight="1">
      <c r="A4" s="28"/>
      <c r="B4" s="57"/>
      <c r="C4" s="58"/>
      <c r="D4" s="58"/>
      <c r="E4" s="59"/>
      <c r="F4" s="59"/>
    </row>
    <row r="5" spans="1:7" s="30" customFormat="1" ht="32.25" customHeight="1">
      <c r="A5" s="60" t="s">
        <v>40</v>
      </c>
      <c r="B5" s="60" t="s">
        <v>41</v>
      </c>
      <c r="C5" s="60" t="s">
        <v>42</v>
      </c>
      <c r="D5" s="63" t="s">
        <v>43</v>
      </c>
      <c r="E5" s="66" t="s">
        <v>44</v>
      </c>
      <c r="F5" s="69" t="s">
        <v>45</v>
      </c>
      <c r="G5" s="31"/>
    </row>
    <row r="6" spans="1:7" s="30" customFormat="1" ht="28.5" customHeight="1">
      <c r="A6" s="61"/>
      <c r="B6" s="61"/>
      <c r="C6" s="61"/>
      <c r="D6" s="64"/>
      <c r="E6" s="67"/>
      <c r="F6" s="70"/>
    </row>
    <row r="7" spans="1:7" s="30" customFormat="1" ht="4.5" hidden="1" customHeight="1">
      <c r="A7" s="62"/>
      <c r="B7" s="62"/>
      <c r="C7" s="62"/>
      <c r="D7" s="65"/>
      <c r="E7" s="68"/>
      <c r="F7" s="71"/>
    </row>
    <row r="8" spans="1:7" s="30" customFormat="1" ht="18.75" customHeight="1">
      <c r="A8" s="32">
        <v>-1</v>
      </c>
      <c r="B8" s="33">
        <v>-2</v>
      </c>
      <c r="C8" s="33">
        <v>-3</v>
      </c>
      <c r="D8" s="34">
        <v>-4</v>
      </c>
      <c r="E8" s="35">
        <v>-5</v>
      </c>
      <c r="F8" s="35">
        <v>-6</v>
      </c>
    </row>
    <row r="9" spans="1:7" s="30" customFormat="1" ht="22.5" customHeight="1">
      <c r="A9" s="36"/>
      <c r="B9" s="37" t="s">
        <v>46</v>
      </c>
      <c r="C9" s="38">
        <f>C10+C15+C29+C38+C45+C54+C60+C67</f>
        <v>14609220</v>
      </c>
      <c r="D9" s="38">
        <f>D10+D15+D29+D38+D45+D54+D60+D67</f>
        <v>10292434</v>
      </c>
      <c r="E9" s="38">
        <f>E10+E15+E29+E38+E45+E54+E60+E67</f>
        <v>4316786</v>
      </c>
      <c r="F9" s="39">
        <v>41.89</v>
      </c>
    </row>
    <row r="10" spans="1:7" s="30" customFormat="1" ht="21" customHeight="1">
      <c r="A10" s="72" t="s">
        <v>47</v>
      </c>
      <c r="B10" s="37" t="s">
        <v>1</v>
      </c>
      <c r="C10" s="38">
        <f>SUM(C11:C14)</f>
        <v>1757428</v>
      </c>
      <c r="D10" s="38">
        <f>SUM(D11:D14)</f>
        <v>1562049</v>
      </c>
      <c r="E10" s="38">
        <f>SUM(E11:E14)</f>
        <v>195379</v>
      </c>
      <c r="F10" s="40">
        <v>45.516102283633302</v>
      </c>
    </row>
    <row r="11" spans="1:7" s="44" customFormat="1" ht="21" customHeight="1">
      <c r="A11" s="73"/>
      <c r="B11" s="41" t="s">
        <v>48</v>
      </c>
      <c r="C11" s="42">
        <f>D11+E11</f>
        <v>454796</v>
      </c>
      <c r="D11" s="42">
        <v>435128</v>
      </c>
      <c r="E11" s="42">
        <v>19668</v>
      </c>
      <c r="F11" s="43">
        <v>50.16</v>
      </c>
    </row>
    <row r="12" spans="1:7" s="44" customFormat="1" ht="21" customHeight="1">
      <c r="A12" s="73"/>
      <c r="B12" s="41" t="s">
        <v>49</v>
      </c>
      <c r="C12" s="42">
        <f>D12+E12</f>
        <v>406253</v>
      </c>
      <c r="D12" s="42">
        <v>396964</v>
      </c>
      <c r="E12" s="42">
        <v>9289</v>
      </c>
      <c r="F12" s="43">
        <v>42.2</v>
      </c>
    </row>
    <row r="13" spans="1:7" s="44" customFormat="1" ht="21" customHeight="1">
      <c r="A13" s="73"/>
      <c r="B13" s="41" t="s">
        <v>50</v>
      </c>
      <c r="C13" s="42">
        <f>D13+E13</f>
        <v>634542</v>
      </c>
      <c r="D13" s="42">
        <v>588343</v>
      </c>
      <c r="E13" s="42">
        <v>46199</v>
      </c>
      <c r="F13" s="43">
        <v>44.5</v>
      </c>
    </row>
    <row r="14" spans="1:7" s="44" customFormat="1" ht="21" customHeight="1">
      <c r="A14" s="74"/>
      <c r="B14" s="41" t="s">
        <v>51</v>
      </c>
      <c r="C14" s="42">
        <f>D14+E14</f>
        <v>261837</v>
      </c>
      <c r="D14" s="42">
        <v>141614</v>
      </c>
      <c r="E14" s="42">
        <v>120223</v>
      </c>
      <c r="F14" s="43">
        <v>51.5</v>
      </c>
    </row>
    <row r="15" spans="1:7" s="29" customFormat="1" ht="21" customHeight="1">
      <c r="A15" s="72" t="s">
        <v>52</v>
      </c>
      <c r="B15" s="45" t="s">
        <v>1</v>
      </c>
      <c r="C15" s="46">
        <f>SUM(C16:C28)</f>
        <v>3925224.5</v>
      </c>
      <c r="D15" s="46">
        <f>SUM(D16:D28)</f>
        <v>2365076</v>
      </c>
      <c r="E15" s="46">
        <f>SUM(E16:E28)</f>
        <v>1560148.5</v>
      </c>
      <c r="F15" s="40">
        <v>56.279391844028225</v>
      </c>
    </row>
    <row r="16" spans="1:7" s="47" customFormat="1" ht="21" customHeight="1">
      <c r="A16" s="73"/>
      <c r="B16" s="41" t="s">
        <v>53</v>
      </c>
      <c r="C16" s="42">
        <f t="shared" ref="C16:C28" si="0">D16+E16</f>
        <v>367522</v>
      </c>
      <c r="D16" s="42">
        <v>268599</v>
      </c>
      <c r="E16" s="42">
        <v>98923</v>
      </c>
      <c r="F16" s="43">
        <v>55.63</v>
      </c>
    </row>
    <row r="17" spans="1:6" s="44" customFormat="1" ht="21" customHeight="1">
      <c r="A17" s="73"/>
      <c r="B17" s="41" t="s">
        <v>54</v>
      </c>
      <c r="C17" s="42">
        <f t="shared" si="0"/>
        <v>462287</v>
      </c>
      <c r="D17" s="42">
        <v>245583</v>
      </c>
      <c r="E17" s="42">
        <v>216704</v>
      </c>
      <c r="F17" s="43">
        <v>63</v>
      </c>
    </row>
    <row r="18" spans="1:6" s="44" customFormat="1" ht="21" customHeight="1">
      <c r="A18" s="73"/>
      <c r="B18" s="41" t="s">
        <v>55</v>
      </c>
      <c r="C18" s="42">
        <f t="shared" si="0"/>
        <v>470057</v>
      </c>
      <c r="D18" s="42">
        <v>382118</v>
      </c>
      <c r="E18" s="42">
        <v>87939</v>
      </c>
      <c r="F18" s="43">
        <v>58</v>
      </c>
    </row>
    <row r="19" spans="1:6" s="44" customFormat="1" ht="21" customHeight="1">
      <c r="A19" s="73"/>
      <c r="B19" s="41" t="s">
        <v>56</v>
      </c>
      <c r="C19" s="42">
        <f t="shared" si="0"/>
        <v>424689</v>
      </c>
      <c r="D19" s="42">
        <v>233193</v>
      </c>
      <c r="E19" s="42">
        <v>191496</v>
      </c>
      <c r="F19" s="43">
        <v>65.2</v>
      </c>
    </row>
    <row r="20" spans="1:6" s="44" customFormat="1" ht="21" customHeight="1">
      <c r="A20" s="73"/>
      <c r="B20" s="41" t="s">
        <v>57</v>
      </c>
      <c r="C20" s="42">
        <f t="shared" si="0"/>
        <v>171606</v>
      </c>
      <c r="D20" s="42">
        <v>47435</v>
      </c>
      <c r="E20" s="42">
        <v>124171</v>
      </c>
      <c r="F20" s="43">
        <v>39.700000000000003</v>
      </c>
    </row>
    <row r="21" spans="1:6" s="47" customFormat="1" ht="21" customHeight="1">
      <c r="A21" s="73"/>
      <c r="B21" s="41" t="s">
        <v>58</v>
      </c>
      <c r="C21" s="42">
        <f t="shared" si="0"/>
        <v>33218</v>
      </c>
      <c r="D21" s="42">
        <v>11941</v>
      </c>
      <c r="E21" s="42">
        <v>21277</v>
      </c>
      <c r="F21" s="43">
        <v>24.66</v>
      </c>
    </row>
    <row r="22" spans="1:6" s="44" customFormat="1" ht="21" customHeight="1">
      <c r="A22" s="73"/>
      <c r="B22" s="41" t="s">
        <v>59</v>
      </c>
      <c r="C22" s="42">
        <f t="shared" si="0"/>
        <v>373285</v>
      </c>
      <c r="D22" s="42">
        <v>353259</v>
      </c>
      <c r="E22" s="42">
        <v>20026</v>
      </c>
      <c r="F22" s="43">
        <v>55.23</v>
      </c>
    </row>
    <row r="23" spans="1:6" s="44" customFormat="1" ht="21" customHeight="1">
      <c r="A23" s="73"/>
      <c r="B23" s="41" t="s">
        <v>60</v>
      </c>
      <c r="C23" s="42">
        <f t="shared" si="0"/>
        <v>371949</v>
      </c>
      <c r="D23" s="42">
        <v>274086</v>
      </c>
      <c r="E23" s="42">
        <v>97863</v>
      </c>
      <c r="F23" s="43">
        <v>72.900000000000006</v>
      </c>
    </row>
    <row r="24" spans="1:6" s="44" customFormat="1" ht="21" customHeight="1">
      <c r="A24" s="73"/>
      <c r="B24" s="41" t="s">
        <v>61</v>
      </c>
      <c r="C24" s="42">
        <f t="shared" si="0"/>
        <v>187545</v>
      </c>
      <c r="D24" s="42">
        <v>76481</v>
      </c>
      <c r="E24" s="42">
        <v>111064</v>
      </c>
      <c r="F24" s="43">
        <v>47.6</v>
      </c>
    </row>
    <row r="25" spans="1:6" s="44" customFormat="1" ht="21" customHeight="1">
      <c r="A25" s="73"/>
      <c r="B25" s="41" t="s">
        <v>62</v>
      </c>
      <c r="C25" s="42">
        <f t="shared" si="0"/>
        <v>370337</v>
      </c>
      <c r="D25" s="42">
        <v>122657</v>
      </c>
      <c r="E25" s="42">
        <v>247680</v>
      </c>
      <c r="F25" s="43">
        <v>54.8</v>
      </c>
    </row>
    <row r="26" spans="1:6" s="47" customFormat="1" ht="21" customHeight="1">
      <c r="A26" s="73"/>
      <c r="B26" s="41" t="s">
        <v>63</v>
      </c>
      <c r="C26" s="42">
        <f t="shared" si="0"/>
        <v>531656</v>
      </c>
      <c r="D26" s="42">
        <v>293601</v>
      </c>
      <c r="E26" s="42">
        <v>238055</v>
      </c>
      <c r="F26" s="43">
        <v>62.43</v>
      </c>
    </row>
    <row r="27" spans="1:6" s="44" customFormat="1" ht="21" customHeight="1">
      <c r="A27" s="73"/>
      <c r="B27" s="41" t="s">
        <v>64</v>
      </c>
      <c r="C27" s="42">
        <f t="shared" si="0"/>
        <v>160508</v>
      </c>
      <c r="D27" s="42">
        <v>56123</v>
      </c>
      <c r="E27" s="42">
        <v>104385</v>
      </c>
      <c r="F27" s="43"/>
    </row>
    <row r="28" spans="1:6" s="44" customFormat="1" ht="21" customHeight="1">
      <c r="A28" s="74"/>
      <c r="B28" s="41" t="s">
        <v>65</v>
      </c>
      <c r="C28" s="42">
        <f t="shared" si="0"/>
        <v>565.5</v>
      </c>
      <c r="D28" s="42">
        <v>0</v>
      </c>
      <c r="E28" s="42">
        <v>565.5</v>
      </c>
      <c r="F28" s="48">
        <v>0.69</v>
      </c>
    </row>
    <row r="29" spans="1:6" s="29" customFormat="1" ht="21" customHeight="1">
      <c r="A29" s="72" t="s">
        <v>66</v>
      </c>
      <c r="B29" s="45" t="s">
        <v>1</v>
      </c>
      <c r="C29" s="46">
        <f>SUM(C30:C37)</f>
        <v>82775</v>
      </c>
      <c r="D29" s="46">
        <f>SUM(D30:D37)</f>
        <v>46099</v>
      </c>
      <c r="E29" s="46">
        <f>SUM(E30:E37)</f>
        <v>36676</v>
      </c>
      <c r="F29" s="40">
        <v>6.0437278098274572</v>
      </c>
    </row>
    <row r="30" spans="1:6" s="44" customFormat="1" ht="21" customHeight="1">
      <c r="A30" s="73"/>
      <c r="B30" s="41" t="s">
        <v>67</v>
      </c>
      <c r="C30" s="42">
        <f t="shared" ref="C30:C37" si="1">D30+E30</f>
        <v>13821</v>
      </c>
      <c r="D30" s="42">
        <v>8993</v>
      </c>
      <c r="E30" s="42">
        <v>4828</v>
      </c>
      <c r="F30" s="43">
        <v>8.4600000000000009</v>
      </c>
    </row>
    <row r="31" spans="1:6" s="44" customFormat="1" ht="21" customHeight="1">
      <c r="A31" s="73"/>
      <c r="B31" s="41" t="s">
        <v>68</v>
      </c>
      <c r="C31" s="42">
        <f t="shared" si="1"/>
        <v>9011</v>
      </c>
      <c r="D31" s="42">
        <v>2241</v>
      </c>
      <c r="E31" s="42">
        <v>6770</v>
      </c>
      <c r="F31" s="43">
        <v>5.13</v>
      </c>
    </row>
    <row r="32" spans="1:6" s="44" customFormat="1" ht="21" customHeight="1">
      <c r="A32" s="73"/>
      <c r="B32" s="41" t="s">
        <v>69</v>
      </c>
      <c r="C32" s="42">
        <f t="shared" si="1"/>
        <v>0</v>
      </c>
      <c r="D32" s="42"/>
      <c r="E32" s="42">
        <v>0</v>
      </c>
      <c r="F32" s="49"/>
    </row>
    <row r="33" spans="1:6" s="44" customFormat="1" ht="21" customHeight="1">
      <c r="A33" s="73"/>
      <c r="B33" s="41" t="s">
        <v>70</v>
      </c>
      <c r="C33" s="42">
        <f t="shared" si="1"/>
        <v>19623</v>
      </c>
      <c r="D33" s="42">
        <v>7584</v>
      </c>
      <c r="E33" s="42">
        <v>12039</v>
      </c>
      <c r="F33" s="43">
        <v>5.67</v>
      </c>
    </row>
    <row r="34" spans="1:6" s="44" customFormat="1" ht="21" customHeight="1">
      <c r="A34" s="73"/>
      <c r="B34" s="41" t="s">
        <v>71</v>
      </c>
      <c r="C34" s="42">
        <f t="shared" si="1"/>
        <v>5357</v>
      </c>
      <c r="D34" s="42">
        <v>4129</v>
      </c>
      <c r="E34" s="42">
        <v>1228</v>
      </c>
      <c r="F34" s="43">
        <v>6.2</v>
      </c>
    </row>
    <row r="35" spans="1:6" s="44" customFormat="1" ht="21" customHeight="1">
      <c r="A35" s="73"/>
      <c r="B35" s="41" t="s">
        <v>72</v>
      </c>
      <c r="C35" s="42">
        <f t="shared" si="1"/>
        <v>3074</v>
      </c>
      <c r="D35" s="42"/>
      <c r="E35" s="42">
        <v>3074</v>
      </c>
      <c r="F35" s="43">
        <v>1.85</v>
      </c>
    </row>
    <row r="36" spans="1:6" s="44" customFormat="1" ht="21" customHeight="1">
      <c r="A36" s="73"/>
      <c r="B36" s="41" t="s">
        <v>73</v>
      </c>
      <c r="C36" s="42">
        <f t="shared" si="1"/>
        <v>4256</v>
      </c>
      <c r="D36" s="42"/>
      <c r="E36" s="42">
        <v>4256</v>
      </c>
      <c r="F36" s="43">
        <v>2.36</v>
      </c>
    </row>
    <row r="37" spans="1:6" s="44" customFormat="1" ht="21" customHeight="1">
      <c r="A37" s="74"/>
      <c r="B37" s="41" t="s">
        <v>74</v>
      </c>
      <c r="C37" s="42">
        <f t="shared" si="1"/>
        <v>27633</v>
      </c>
      <c r="D37" s="42">
        <v>23152</v>
      </c>
      <c r="E37" s="42">
        <v>4481</v>
      </c>
      <c r="F37" s="43">
        <v>19.3</v>
      </c>
    </row>
    <row r="38" spans="1:6" s="29" customFormat="1" ht="21" customHeight="1">
      <c r="A38" s="72" t="s">
        <v>75</v>
      </c>
      <c r="B38" s="45" t="s">
        <v>1</v>
      </c>
      <c r="C38" s="46">
        <f>SUM(C39:C44)</f>
        <v>3116921</v>
      </c>
      <c r="D38" s="46">
        <f>SUM(D39:D44)</f>
        <v>2216455</v>
      </c>
      <c r="E38" s="46">
        <f>SUM(E39:E44)</f>
        <v>900466</v>
      </c>
      <c r="F38" s="40">
        <v>57.758856334714132</v>
      </c>
    </row>
    <row r="39" spans="1:6" s="44" customFormat="1" ht="21" customHeight="1">
      <c r="A39" s="73"/>
      <c r="B39" s="41" t="s">
        <v>76</v>
      </c>
      <c r="C39" s="42">
        <f t="shared" ref="C39:C44" si="2">D39+E39</f>
        <v>641892</v>
      </c>
      <c r="D39" s="42">
        <v>393364</v>
      </c>
      <c r="E39" s="42">
        <v>248528</v>
      </c>
      <c r="F39" s="43">
        <v>53.4</v>
      </c>
    </row>
    <row r="40" spans="1:6" s="44" customFormat="1" ht="21" customHeight="1">
      <c r="A40" s="73"/>
      <c r="B40" s="41" t="s">
        <v>77</v>
      </c>
      <c r="C40" s="42">
        <f t="shared" si="2"/>
        <v>996774</v>
      </c>
      <c r="D40" s="42">
        <v>784339</v>
      </c>
      <c r="E40" s="42">
        <v>212435</v>
      </c>
      <c r="F40" s="43">
        <v>58.5</v>
      </c>
    </row>
    <row r="41" spans="1:6" s="44" customFormat="1" ht="21" customHeight="1">
      <c r="A41" s="73"/>
      <c r="B41" s="41" t="s">
        <v>78</v>
      </c>
      <c r="C41" s="42">
        <f t="shared" si="2"/>
        <v>328906</v>
      </c>
      <c r="D41" s="42">
        <v>216927</v>
      </c>
      <c r="E41" s="42">
        <v>111979</v>
      </c>
      <c r="F41" s="43">
        <v>52.5</v>
      </c>
    </row>
    <row r="42" spans="1:6" s="44" customFormat="1" ht="21" customHeight="1">
      <c r="A42" s="73"/>
      <c r="B42" s="41" t="s">
        <v>79</v>
      </c>
      <c r="C42" s="42">
        <f t="shared" si="2"/>
        <v>585177</v>
      </c>
      <c r="D42" s="42">
        <v>469613</v>
      </c>
      <c r="E42" s="42">
        <v>115564</v>
      </c>
      <c r="F42" s="48">
        <v>67.8</v>
      </c>
    </row>
    <row r="43" spans="1:6" s="47" customFormat="1" ht="21" customHeight="1">
      <c r="A43" s="73"/>
      <c r="B43" s="41" t="s">
        <v>80</v>
      </c>
      <c r="C43" s="42">
        <f t="shared" si="2"/>
        <v>252966</v>
      </c>
      <c r="D43" s="42">
        <v>140839</v>
      </c>
      <c r="E43" s="42">
        <v>112127</v>
      </c>
      <c r="F43" s="48">
        <v>50.1</v>
      </c>
    </row>
    <row r="44" spans="1:6" s="44" customFormat="1" ht="21" customHeight="1">
      <c r="A44" s="74"/>
      <c r="B44" s="41" t="s">
        <v>81</v>
      </c>
      <c r="C44" s="42">
        <f t="shared" si="2"/>
        <v>311206</v>
      </c>
      <c r="D44" s="42">
        <v>211373</v>
      </c>
      <c r="E44" s="42">
        <v>99833</v>
      </c>
      <c r="F44" s="48">
        <v>57.37</v>
      </c>
    </row>
    <row r="45" spans="1:6" s="29" customFormat="1" ht="21" customHeight="1">
      <c r="A45" s="72" t="s">
        <v>82</v>
      </c>
      <c r="B45" s="45" t="s">
        <v>1</v>
      </c>
      <c r="C45" s="46">
        <f>SUM(C46:C53)</f>
        <v>2436689</v>
      </c>
      <c r="D45" s="46">
        <f>SUM(D46:D53)</f>
        <v>1574500</v>
      </c>
      <c r="E45" s="46">
        <f>SUM(E46:E53)</f>
        <v>862189</v>
      </c>
      <c r="F45" s="40">
        <v>50.35</v>
      </c>
    </row>
    <row r="46" spans="1:6" s="29" customFormat="1" ht="21" customHeight="1">
      <c r="A46" s="73"/>
      <c r="B46" s="41" t="s">
        <v>83</v>
      </c>
      <c r="C46" s="42">
        <f t="shared" ref="C46:C53" si="3">D46+E46</f>
        <v>63596</v>
      </c>
      <c r="D46" s="42">
        <v>44497</v>
      </c>
      <c r="E46" s="42">
        <v>19099</v>
      </c>
      <c r="F46" s="48">
        <v>47.02</v>
      </c>
    </row>
    <row r="47" spans="1:6" s="44" customFormat="1" ht="21" customHeight="1">
      <c r="A47" s="73"/>
      <c r="B47" s="41" t="s">
        <v>84</v>
      </c>
      <c r="C47" s="42">
        <f t="shared" si="3"/>
        <v>682221</v>
      </c>
      <c r="D47" s="42">
        <v>466113</v>
      </c>
      <c r="E47" s="42">
        <v>216108</v>
      </c>
      <c r="F47" s="48">
        <v>59.44</v>
      </c>
    </row>
    <row r="48" spans="1:6" s="44" customFormat="1" ht="21" customHeight="1">
      <c r="A48" s="73"/>
      <c r="B48" s="41" t="s">
        <v>85</v>
      </c>
      <c r="C48" s="42">
        <f t="shared" si="3"/>
        <v>333435</v>
      </c>
      <c r="D48" s="42">
        <v>108487</v>
      </c>
      <c r="E48" s="42">
        <v>224948</v>
      </c>
      <c r="F48" s="48">
        <v>51.55</v>
      </c>
    </row>
    <row r="49" spans="1:6" s="44" customFormat="1" ht="21" customHeight="1">
      <c r="A49" s="73"/>
      <c r="B49" s="41" t="s">
        <v>86</v>
      </c>
      <c r="C49" s="42">
        <f t="shared" si="3"/>
        <v>380590</v>
      </c>
      <c r="D49" s="42">
        <v>216196</v>
      </c>
      <c r="E49" s="42">
        <v>164394</v>
      </c>
      <c r="F49" s="48">
        <v>55.2</v>
      </c>
    </row>
    <row r="50" spans="1:6" s="44" customFormat="1" ht="21" customHeight="1">
      <c r="A50" s="73"/>
      <c r="B50" s="41" t="s">
        <v>87</v>
      </c>
      <c r="C50" s="42">
        <f t="shared" si="3"/>
        <v>236927</v>
      </c>
      <c r="D50" s="42">
        <v>127891</v>
      </c>
      <c r="E50" s="42">
        <v>109036</v>
      </c>
      <c r="F50" s="48">
        <v>44.01</v>
      </c>
    </row>
    <row r="51" spans="1:6" s="44" customFormat="1" ht="21" customHeight="1">
      <c r="A51" s="73"/>
      <c r="B51" s="41" t="s">
        <v>88</v>
      </c>
      <c r="C51" s="42">
        <f t="shared" si="3"/>
        <v>243978</v>
      </c>
      <c r="D51" s="42">
        <v>176236</v>
      </c>
      <c r="E51" s="42">
        <v>67742</v>
      </c>
      <c r="F51" s="48">
        <v>45.49</v>
      </c>
    </row>
    <row r="52" spans="1:6" s="44" customFormat="1" ht="21" customHeight="1">
      <c r="A52" s="73"/>
      <c r="B52" s="41" t="s">
        <v>89</v>
      </c>
      <c r="C52" s="42">
        <f t="shared" si="3"/>
        <v>155424</v>
      </c>
      <c r="D52" s="42">
        <v>146404</v>
      </c>
      <c r="E52" s="42">
        <v>9020</v>
      </c>
      <c r="F52" s="48">
        <v>45.6</v>
      </c>
    </row>
    <row r="53" spans="1:6" s="47" customFormat="1" ht="21" customHeight="1">
      <c r="A53" s="74"/>
      <c r="B53" s="41" t="s">
        <v>90</v>
      </c>
      <c r="C53" s="42">
        <f t="shared" si="3"/>
        <v>340518</v>
      </c>
      <c r="D53" s="42">
        <v>288676</v>
      </c>
      <c r="E53" s="42">
        <v>51842</v>
      </c>
      <c r="F53" s="43">
        <v>43.06</v>
      </c>
    </row>
    <row r="54" spans="1:6" s="29" customFormat="1" ht="21" customHeight="1">
      <c r="A54" s="72" t="s">
        <v>91</v>
      </c>
      <c r="B54" s="45" t="s">
        <v>1</v>
      </c>
      <c r="C54" s="46">
        <f>SUM(C55:C59)</f>
        <v>2559956</v>
      </c>
      <c r="D54" s="46">
        <f>SUM(D55:D59)</f>
        <v>2191222</v>
      </c>
      <c r="E54" s="46">
        <f>SUM(E55:E59)</f>
        <v>368734</v>
      </c>
      <c r="F54" s="40">
        <v>45.92244295552814</v>
      </c>
    </row>
    <row r="55" spans="1:6" s="44" customFormat="1" ht="21" customHeight="1">
      <c r="A55" s="73"/>
      <c r="B55" s="41" t="s">
        <v>92</v>
      </c>
      <c r="C55" s="42">
        <f>D55+E55</f>
        <v>621079</v>
      </c>
      <c r="D55" s="42">
        <v>547803</v>
      </c>
      <c r="E55" s="42">
        <v>73276</v>
      </c>
      <c r="F55" s="43">
        <v>63</v>
      </c>
    </row>
    <row r="56" spans="1:6" s="44" customFormat="1" ht="21" customHeight="1">
      <c r="A56" s="73"/>
      <c r="B56" s="41" t="s">
        <v>93</v>
      </c>
      <c r="C56" s="42">
        <f>D56+E56</f>
        <v>633324</v>
      </c>
      <c r="D56" s="42">
        <v>543131</v>
      </c>
      <c r="E56" s="42">
        <v>90193</v>
      </c>
      <c r="F56" s="43">
        <v>40.200000000000003</v>
      </c>
    </row>
    <row r="57" spans="1:6" s="44" customFormat="1" ht="21" customHeight="1">
      <c r="A57" s="73"/>
      <c r="B57" s="41" t="s">
        <v>94</v>
      </c>
      <c r="C57" s="42">
        <f>D57+E57</f>
        <v>539364</v>
      </c>
      <c r="D57" s="42">
        <v>455226</v>
      </c>
      <c r="E57" s="42">
        <v>84138</v>
      </c>
      <c r="F57" s="43">
        <v>54.5</v>
      </c>
    </row>
    <row r="58" spans="1:6" s="44" customFormat="1" ht="21" customHeight="1">
      <c r="A58" s="73"/>
      <c r="B58" s="41" t="s">
        <v>95</v>
      </c>
      <c r="C58" s="42">
        <f>D58+E58</f>
        <v>514990</v>
      </c>
      <c r="D58" s="42">
        <v>446223</v>
      </c>
      <c r="E58" s="42">
        <v>68767</v>
      </c>
      <c r="F58" s="43">
        <v>38.6</v>
      </c>
    </row>
    <row r="59" spans="1:6" s="44" customFormat="1" ht="21" customHeight="1">
      <c r="A59" s="74"/>
      <c r="B59" s="41" t="s">
        <v>96</v>
      </c>
      <c r="C59" s="42">
        <f>D59+E59</f>
        <v>251199</v>
      </c>
      <c r="D59" s="42">
        <v>198839</v>
      </c>
      <c r="E59" s="42">
        <v>52360</v>
      </c>
      <c r="F59" s="43">
        <v>37.909999999999997</v>
      </c>
    </row>
    <row r="60" spans="1:6" s="29" customFormat="1" ht="21" customHeight="1">
      <c r="A60" s="72" t="s">
        <v>97</v>
      </c>
      <c r="B60" s="45" t="s">
        <v>1</v>
      </c>
      <c r="C60" s="46">
        <f>SUM(C61:C66)</f>
        <v>480892</v>
      </c>
      <c r="D60" s="46">
        <f>SUM(D61:D66)</f>
        <v>257157</v>
      </c>
      <c r="E60" s="46">
        <f>SUM(E61:E66)</f>
        <v>223735</v>
      </c>
      <c r="F60" s="40">
        <v>19.371588950017347</v>
      </c>
    </row>
    <row r="61" spans="1:6" s="47" customFormat="1" ht="21" customHeight="1">
      <c r="A61" s="73"/>
      <c r="B61" s="41" t="s">
        <v>98</v>
      </c>
      <c r="C61" s="42">
        <f t="shared" ref="C61:C66" si="4">D61+E61</f>
        <v>182677</v>
      </c>
      <c r="D61" s="42">
        <v>123658</v>
      </c>
      <c r="E61" s="42">
        <v>59019</v>
      </c>
      <c r="F61" s="48">
        <v>29.1</v>
      </c>
    </row>
    <row r="62" spans="1:6" s="44" customFormat="1" ht="21" customHeight="1">
      <c r="A62" s="73"/>
      <c r="B62" s="41" t="s">
        <v>99</v>
      </c>
      <c r="C62" s="42">
        <f t="shared" si="4"/>
        <v>28354</v>
      </c>
      <c r="D62" s="42">
        <v>16308</v>
      </c>
      <c r="E62" s="42">
        <v>12046</v>
      </c>
      <c r="F62" s="48">
        <v>13.5</v>
      </c>
    </row>
    <row r="63" spans="1:6" s="44" customFormat="1" ht="21" customHeight="1">
      <c r="A63" s="73"/>
      <c r="B63" s="41" t="s">
        <v>100</v>
      </c>
      <c r="C63" s="42">
        <f t="shared" si="4"/>
        <v>33454</v>
      </c>
      <c r="D63" s="42">
        <v>13521</v>
      </c>
      <c r="E63" s="42">
        <v>19933</v>
      </c>
      <c r="F63" s="48">
        <v>15.97</v>
      </c>
    </row>
    <row r="64" spans="1:6" s="44" customFormat="1" ht="21" customHeight="1">
      <c r="A64" s="73"/>
      <c r="B64" s="41" t="s">
        <v>101</v>
      </c>
      <c r="C64" s="42">
        <f t="shared" si="4"/>
        <v>10005</v>
      </c>
      <c r="D64" s="42">
        <v>1809</v>
      </c>
      <c r="E64" s="42">
        <v>8196</v>
      </c>
      <c r="F64" s="48">
        <v>3.1</v>
      </c>
    </row>
    <row r="65" spans="1:6" s="44" customFormat="1" ht="21" customHeight="1">
      <c r="A65" s="73"/>
      <c r="B65" s="41" t="s">
        <v>102</v>
      </c>
      <c r="C65" s="42">
        <f t="shared" si="4"/>
        <v>160714</v>
      </c>
      <c r="D65" s="42">
        <v>56148</v>
      </c>
      <c r="E65" s="42">
        <v>104566</v>
      </c>
      <c r="F65" s="48">
        <v>22.75</v>
      </c>
    </row>
    <row r="66" spans="1:6" s="44" customFormat="1" ht="21" customHeight="1">
      <c r="A66" s="74"/>
      <c r="B66" s="41" t="s">
        <v>103</v>
      </c>
      <c r="C66" s="42">
        <f t="shared" si="4"/>
        <v>65688</v>
      </c>
      <c r="D66" s="42">
        <v>45713</v>
      </c>
      <c r="E66" s="42">
        <v>19975</v>
      </c>
      <c r="F66" s="48">
        <v>15.99</v>
      </c>
    </row>
    <row r="67" spans="1:6" s="29" customFormat="1" ht="21" customHeight="1">
      <c r="A67" s="72" t="s">
        <v>104</v>
      </c>
      <c r="B67" s="45" t="s">
        <v>1</v>
      </c>
      <c r="C67" s="46">
        <f>SUM(C68:C80)</f>
        <v>249334.5</v>
      </c>
      <c r="D67" s="46">
        <f>SUM(D68:D80)</f>
        <v>79876</v>
      </c>
      <c r="E67" s="46">
        <f>SUM(E68:E80)</f>
        <v>169458.5</v>
      </c>
      <c r="F67" s="40">
        <v>5.4040619841002338</v>
      </c>
    </row>
    <row r="68" spans="1:6" s="44" customFormat="1" ht="21" customHeight="1">
      <c r="A68" s="73"/>
      <c r="B68" s="41" t="s">
        <v>105</v>
      </c>
      <c r="C68" s="42">
        <f t="shared" ref="C68:C80" si="5">D68+E68</f>
        <v>22609</v>
      </c>
      <c r="D68" s="42">
        <v>838</v>
      </c>
      <c r="E68" s="42">
        <v>21771</v>
      </c>
      <c r="F68" s="43">
        <v>3.7</v>
      </c>
    </row>
    <row r="69" spans="1:6" s="44" customFormat="1" ht="21" customHeight="1">
      <c r="A69" s="73"/>
      <c r="B69" s="41" t="s">
        <v>106</v>
      </c>
      <c r="C69" s="42">
        <f t="shared" si="5"/>
        <v>6093</v>
      </c>
      <c r="D69" s="42"/>
      <c r="E69" s="42">
        <v>6093</v>
      </c>
      <c r="F69" s="48">
        <v>1.61</v>
      </c>
    </row>
    <row r="70" spans="1:6" s="44" customFormat="1" ht="21" customHeight="1">
      <c r="A70" s="73"/>
      <c r="B70" s="41" t="s">
        <v>107</v>
      </c>
      <c r="C70" s="42">
        <f t="shared" si="5"/>
        <v>2612</v>
      </c>
      <c r="D70" s="42"/>
      <c r="E70" s="42">
        <v>2612</v>
      </c>
      <c r="F70" s="43">
        <v>1.01</v>
      </c>
    </row>
    <row r="71" spans="1:6" s="47" customFormat="1" ht="21" customHeight="1">
      <c r="A71" s="73"/>
      <c r="B71" s="41" t="s">
        <v>108</v>
      </c>
      <c r="C71" s="42">
        <f t="shared" si="5"/>
        <v>4401</v>
      </c>
      <c r="D71" s="42">
        <v>1177</v>
      </c>
      <c r="E71" s="42">
        <v>3224</v>
      </c>
      <c r="F71" s="43">
        <v>1.77</v>
      </c>
    </row>
    <row r="72" spans="1:6" s="44" customFormat="1" ht="21" customHeight="1">
      <c r="A72" s="73"/>
      <c r="B72" s="41" t="s">
        <v>109</v>
      </c>
      <c r="C72" s="42">
        <f t="shared" si="5"/>
        <v>0</v>
      </c>
      <c r="D72" s="42"/>
      <c r="E72" s="42">
        <v>0</v>
      </c>
      <c r="F72" s="49"/>
    </row>
    <row r="73" spans="1:6" s="44" customFormat="1" ht="21" customHeight="1">
      <c r="A73" s="73"/>
      <c r="B73" s="41" t="s">
        <v>110</v>
      </c>
      <c r="C73" s="42">
        <f t="shared" si="5"/>
        <v>9164</v>
      </c>
      <c r="D73" s="42">
        <v>2961</v>
      </c>
      <c r="E73" s="42">
        <v>6203</v>
      </c>
      <c r="F73" s="43">
        <v>3.8</v>
      </c>
    </row>
    <row r="74" spans="1:6" s="44" customFormat="1" ht="21" customHeight="1">
      <c r="A74" s="73"/>
      <c r="B74" s="41" t="s">
        <v>111</v>
      </c>
      <c r="C74" s="42">
        <f t="shared" si="5"/>
        <v>0</v>
      </c>
      <c r="D74" s="42"/>
      <c r="E74" s="42">
        <v>0</v>
      </c>
      <c r="F74" s="49"/>
    </row>
    <row r="75" spans="1:6" s="44" customFormat="1" ht="21" customHeight="1">
      <c r="A75" s="73"/>
      <c r="B75" s="41" t="s">
        <v>112</v>
      </c>
      <c r="C75" s="42">
        <f t="shared" si="5"/>
        <v>3218</v>
      </c>
      <c r="D75" s="42"/>
      <c r="E75" s="42">
        <v>3218</v>
      </c>
      <c r="F75" s="48">
        <v>1.6</v>
      </c>
    </row>
    <row r="76" spans="1:6" s="44" customFormat="1" ht="21" customHeight="1">
      <c r="A76" s="73"/>
      <c r="B76" s="41" t="s">
        <v>113</v>
      </c>
      <c r="C76" s="42">
        <f t="shared" si="5"/>
        <v>10705</v>
      </c>
      <c r="D76" s="42">
        <v>1984</v>
      </c>
      <c r="E76" s="42">
        <v>8721</v>
      </c>
      <c r="F76" s="43">
        <v>2.8</v>
      </c>
    </row>
    <row r="77" spans="1:6" s="44" customFormat="1" ht="21" customHeight="1">
      <c r="A77" s="73"/>
      <c r="B77" s="41" t="s">
        <v>114</v>
      </c>
      <c r="C77" s="42">
        <f t="shared" si="5"/>
        <v>4543</v>
      </c>
      <c r="D77" s="42">
        <v>1835</v>
      </c>
      <c r="E77" s="42">
        <v>2708</v>
      </c>
      <c r="F77" s="43">
        <v>1.68</v>
      </c>
    </row>
    <row r="78" spans="1:6" s="44" customFormat="1" ht="21" customHeight="1">
      <c r="A78" s="73"/>
      <c r="B78" s="41" t="s">
        <v>115</v>
      </c>
      <c r="C78" s="42">
        <f t="shared" si="5"/>
        <v>13665</v>
      </c>
      <c r="D78" s="42">
        <v>1140</v>
      </c>
      <c r="E78" s="42">
        <v>12525</v>
      </c>
      <c r="F78" s="50">
        <v>3.56</v>
      </c>
    </row>
    <row r="79" spans="1:6" s="44" customFormat="1" ht="21" customHeight="1">
      <c r="A79" s="73"/>
      <c r="B79" s="41" t="s">
        <v>116</v>
      </c>
      <c r="C79" s="42">
        <f t="shared" si="5"/>
        <v>76243.5</v>
      </c>
      <c r="D79" s="42">
        <v>58030</v>
      </c>
      <c r="E79" s="42">
        <v>18213.5</v>
      </c>
      <c r="F79" s="43">
        <v>12.01</v>
      </c>
    </row>
    <row r="80" spans="1:6" s="44" customFormat="1" ht="21" customHeight="1">
      <c r="A80" s="74"/>
      <c r="B80" s="41" t="s">
        <v>117</v>
      </c>
      <c r="C80" s="42">
        <f t="shared" si="5"/>
        <v>96081</v>
      </c>
      <c r="D80" s="42">
        <v>11911</v>
      </c>
      <c r="E80" s="42">
        <v>84170</v>
      </c>
      <c r="F80" s="43">
        <v>18.399999999999999</v>
      </c>
    </row>
    <row r="81" spans="1:6">
      <c r="A81" s="51"/>
      <c r="B81" s="52"/>
      <c r="C81" s="52"/>
      <c r="D81" s="52"/>
      <c r="E81" s="52"/>
      <c r="F81" s="52"/>
    </row>
    <row r="82" spans="1:6" s="53" customFormat="1"/>
    <row r="83" spans="1:6" s="53" customFormat="1"/>
    <row r="84" spans="1:6" s="53" customFormat="1"/>
    <row r="85" spans="1:6" s="53" customFormat="1"/>
    <row r="86" spans="1:6" s="53" customFormat="1"/>
    <row r="87" spans="1:6" s="53" customFormat="1"/>
    <row r="88" spans="1:6" s="53" customFormat="1"/>
  </sheetData>
  <mergeCells count="18">
    <mergeCell ref="A60:A66"/>
    <mergeCell ref="A67:A80"/>
    <mergeCell ref="A10:A14"/>
    <mergeCell ref="A15:A28"/>
    <mergeCell ref="A29:A37"/>
    <mergeCell ref="A38:A44"/>
    <mergeCell ref="A45:A53"/>
    <mergeCell ref="A54:A59"/>
    <mergeCell ref="A1:F1"/>
    <mergeCell ref="A2:F2"/>
    <mergeCell ref="A3:F3"/>
    <mergeCell ref="B4:F4"/>
    <mergeCell ref="A5:A7"/>
    <mergeCell ref="B5:B7"/>
    <mergeCell ref="C5:C7"/>
    <mergeCell ref="D5:D7"/>
    <mergeCell ref="E5:E7"/>
    <mergeCell ref="F5:F7"/>
  </mergeCells>
  <printOptions horizontalCentered="1"/>
  <pageMargins left="0.74803149606299213" right="0.74803149606299213" top="0.55118110236220474" bottom="0.47244094488188981" header="0.15748031496062992" footer="0.23622047244094491"/>
  <pageSetup paperSize="9" orientation="portrait" r:id="rId1"/>
  <headerFooter alignWithMargins="0">
    <oddFooter>&amp;R&amp;"Times New Roman,Regular"&amp;12&amp;P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F25"/>
  <sheetViews>
    <sheetView workbookViewId="0">
      <pane ySplit="5" topLeftCell="A6" activePane="bottomLeft" state="frozen"/>
      <selection activeCell="L6" sqref="L6"/>
      <selection pane="bottomLeft" activeCell="F7" sqref="F7"/>
    </sheetView>
  </sheetViews>
  <sheetFormatPr defaultColWidth="9.109375" defaultRowHeight="17.399999999999999"/>
  <cols>
    <col min="1" max="1" width="60.33203125" style="7" customWidth="1"/>
    <col min="2" max="5" width="16.44140625" style="7" customWidth="1"/>
    <col min="6" max="16384" width="9.109375" style="7"/>
  </cols>
  <sheetData>
    <row r="1" spans="1:6" ht="26.4" customHeight="1">
      <c r="A1" s="75" t="s">
        <v>2</v>
      </c>
      <c r="B1" s="75"/>
      <c r="C1" s="75"/>
      <c r="D1" s="75"/>
      <c r="E1" s="75"/>
    </row>
    <row r="2" spans="1:6" ht="37.200000000000003" customHeight="1">
      <c r="A2" s="76" t="s">
        <v>119</v>
      </c>
      <c r="B2" s="76"/>
      <c r="C2" s="76"/>
      <c r="D2" s="76"/>
      <c r="E2" s="76"/>
    </row>
    <row r="3" spans="1:6" ht="17.399999999999999" customHeight="1">
      <c r="A3" s="8"/>
      <c r="B3" s="9"/>
      <c r="C3" s="9"/>
      <c r="D3" s="77" t="s">
        <v>0</v>
      </c>
      <c r="E3" s="77"/>
    </row>
    <row r="4" spans="1:6" ht="32.25" customHeight="1">
      <c r="A4" s="78" t="s">
        <v>3</v>
      </c>
      <c r="B4" s="78" t="s">
        <v>4</v>
      </c>
      <c r="C4" s="80" t="s">
        <v>5</v>
      </c>
      <c r="D4" s="80" t="s">
        <v>6</v>
      </c>
      <c r="E4" s="81" t="s">
        <v>7</v>
      </c>
    </row>
    <row r="5" spans="1:6" ht="26.25" customHeight="1">
      <c r="A5" s="79"/>
      <c r="B5" s="79"/>
      <c r="C5" s="80"/>
      <c r="D5" s="80"/>
      <c r="E5" s="81"/>
    </row>
    <row r="6" spans="1:6">
      <c r="A6" s="10">
        <v>-1</v>
      </c>
      <c r="B6" s="10">
        <v>-2</v>
      </c>
      <c r="C6" s="10">
        <v>-3</v>
      </c>
      <c r="D6" s="10">
        <v>-4</v>
      </c>
      <c r="E6" s="10">
        <v>-5</v>
      </c>
    </row>
    <row r="7" spans="1:6" s="12" customFormat="1" ht="24" customHeight="1">
      <c r="A7" s="11" t="s">
        <v>8</v>
      </c>
      <c r="B7" s="2">
        <v>14609220</v>
      </c>
      <c r="C7" s="2">
        <v>2161660.7200000002</v>
      </c>
      <c r="D7" s="2">
        <v>4646138</v>
      </c>
      <c r="E7" s="2">
        <v>7801421.2799999993</v>
      </c>
      <c r="F7" s="31"/>
    </row>
    <row r="8" spans="1:6" s="12" customFormat="1" ht="25.5" customHeight="1">
      <c r="A8" s="13" t="s">
        <v>9</v>
      </c>
      <c r="B8" s="2">
        <v>14609220</v>
      </c>
      <c r="C8" s="2">
        <v>2161660.7200000002</v>
      </c>
      <c r="D8" s="2">
        <v>4646138</v>
      </c>
      <c r="E8" s="2">
        <v>7801421.2799999993</v>
      </c>
    </row>
    <row r="9" spans="1:6">
      <c r="A9" s="14" t="s">
        <v>10</v>
      </c>
      <c r="B9" s="3">
        <v>10292434</v>
      </c>
      <c r="C9" s="3">
        <v>2075091</v>
      </c>
      <c r="D9" s="3">
        <v>3953408</v>
      </c>
      <c r="E9" s="3">
        <v>4263935</v>
      </c>
    </row>
    <row r="10" spans="1:6" s="15" customFormat="1">
      <c r="A10" s="14" t="s">
        <v>11</v>
      </c>
      <c r="B10" s="3">
        <v>4316786</v>
      </c>
      <c r="C10" s="3">
        <v>86569.72</v>
      </c>
      <c r="D10" s="3">
        <v>692730</v>
      </c>
      <c r="E10" s="3">
        <v>3537486.2800000003</v>
      </c>
    </row>
    <row r="11" spans="1:6" ht="23.25" customHeight="1">
      <c r="A11" s="13" t="s">
        <v>12</v>
      </c>
      <c r="B11" s="2">
        <v>14609220</v>
      </c>
      <c r="C11" s="2">
        <v>2161660.7200000002</v>
      </c>
      <c r="D11" s="2">
        <v>4646138</v>
      </c>
      <c r="E11" s="2">
        <v>7801421.2799999993</v>
      </c>
    </row>
    <row r="12" spans="1:6">
      <c r="A12" s="14" t="s">
        <v>13</v>
      </c>
      <c r="B12" s="3">
        <v>13363421.919000002</v>
      </c>
      <c r="C12" s="3">
        <v>1844970.47</v>
      </c>
      <c r="D12" s="3">
        <v>4021480.1250000005</v>
      </c>
      <c r="E12" s="3">
        <v>7496971.3239999982</v>
      </c>
    </row>
    <row r="13" spans="1:6">
      <c r="A13" s="14" t="s">
        <v>14</v>
      </c>
      <c r="B13" s="3">
        <v>959267.83999999997</v>
      </c>
      <c r="C13" s="3">
        <v>277897.82</v>
      </c>
      <c r="D13" s="3">
        <v>484420.45999999996</v>
      </c>
      <c r="E13" s="3">
        <v>196949.56000000006</v>
      </c>
    </row>
    <row r="14" spans="1:6">
      <c r="A14" s="14" t="s">
        <v>15</v>
      </c>
      <c r="B14" s="3">
        <v>235568.745</v>
      </c>
      <c r="C14" s="3">
        <v>38350.36</v>
      </c>
      <c r="D14" s="3">
        <v>122606.155</v>
      </c>
      <c r="E14" s="3">
        <v>74612.23000000001</v>
      </c>
    </row>
    <row r="15" spans="1:6">
      <c r="A15" s="14" t="s">
        <v>16</v>
      </c>
      <c r="B15" s="3">
        <v>50961.495999999999</v>
      </c>
      <c r="C15" s="3">
        <v>442.07</v>
      </c>
      <c r="D15" s="3">
        <v>17631.260000000002</v>
      </c>
      <c r="E15" s="3">
        <v>32888.165999999997</v>
      </c>
    </row>
    <row r="16" spans="1:6" ht="25.5" customHeight="1">
      <c r="A16" s="13" t="s">
        <v>17</v>
      </c>
      <c r="B16" s="2">
        <v>10292434</v>
      </c>
      <c r="C16" s="2">
        <v>2075091</v>
      </c>
      <c r="D16" s="2">
        <v>3953408</v>
      </c>
      <c r="E16" s="2">
        <v>4263935</v>
      </c>
    </row>
    <row r="17" spans="1:5">
      <c r="A17" s="14" t="s">
        <v>18</v>
      </c>
      <c r="B17" s="3">
        <v>8903448.6799999997</v>
      </c>
      <c r="C17" s="3">
        <v>1882681.24</v>
      </c>
      <c r="D17" s="3">
        <v>3493062.49</v>
      </c>
      <c r="E17" s="3">
        <v>3527704.9499999997</v>
      </c>
    </row>
    <row r="18" spans="1:5">
      <c r="A18" s="14" t="s">
        <v>19</v>
      </c>
      <c r="B18" s="3">
        <v>239808.65</v>
      </c>
      <c r="C18" s="3">
        <v>28188.640000000007</v>
      </c>
      <c r="D18" s="3">
        <v>65708.78</v>
      </c>
      <c r="E18" s="3">
        <v>145911.22999999998</v>
      </c>
    </row>
    <row r="19" spans="1:5">
      <c r="A19" s="14" t="s">
        <v>20</v>
      </c>
      <c r="B19" s="3">
        <v>1144777.1500000001</v>
      </c>
      <c r="C19" s="3">
        <v>164111.59</v>
      </c>
      <c r="D19" s="3">
        <v>394423.39999999997</v>
      </c>
      <c r="E19" s="3">
        <v>586242.16000000015</v>
      </c>
    </row>
    <row r="20" spans="1:5">
      <c r="A20" s="14" t="s">
        <v>21</v>
      </c>
      <c r="B20" s="3">
        <v>4399.5199999999995</v>
      </c>
      <c r="C20" s="3">
        <v>109.52999999999999</v>
      </c>
      <c r="D20" s="3">
        <v>213.32999999999998</v>
      </c>
      <c r="E20" s="3">
        <v>4076.66</v>
      </c>
    </row>
    <row r="22" spans="1:5">
      <c r="B22" s="27"/>
      <c r="E22" s="27"/>
    </row>
    <row r="23" spans="1:5">
      <c r="B23" s="27"/>
      <c r="C23" s="27"/>
      <c r="D23" s="27"/>
      <c r="E23" s="27"/>
    </row>
    <row r="24" spans="1:5">
      <c r="B24" s="27"/>
    </row>
    <row r="25" spans="1:5">
      <c r="B25" s="27"/>
    </row>
  </sheetData>
  <mergeCells count="8">
    <mergeCell ref="A1:E1"/>
    <mergeCell ref="A2:E2"/>
    <mergeCell ref="D3:E3"/>
    <mergeCell ref="A4:A5"/>
    <mergeCell ref="B4:B5"/>
    <mergeCell ref="C4:C5"/>
    <mergeCell ref="D4:D5"/>
    <mergeCell ref="E4:E5"/>
  </mergeCells>
  <printOptions horizontalCentered="1"/>
  <pageMargins left="0.7" right="0.7" top="0.59" bottom="0.41" header="0.22" footer="0.2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L24"/>
  <sheetViews>
    <sheetView tabSelected="1" workbookViewId="0">
      <selection activeCell="K10" sqref="K10"/>
    </sheetView>
  </sheetViews>
  <sheetFormatPr defaultColWidth="9.109375" defaultRowHeight="13.8"/>
  <cols>
    <col min="1" max="1" width="30.6640625" style="4" customWidth="1"/>
    <col min="2" max="3" width="12" style="4" customWidth="1"/>
    <col min="4" max="4" width="11.33203125" style="4" customWidth="1"/>
    <col min="5" max="5" width="10.88671875" style="4" customWidth="1"/>
    <col min="6" max="6" width="10.44140625" style="4" customWidth="1"/>
    <col min="7" max="7" width="12" style="4" customWidth="1"/>
    <col min="8" max="8" width="12.6640625" style="4" customWidth="1"/>
    <col min="9" max="9" width="11.44140625" style="4" customWidth="1"/>
    <col min="10" max="10" width="9.88671875" style="4" customWidth="1"/>
    <col min="11" max="11" width="10.88671875" style="4" customWidth="1"/>
    <col min="12" max="13" width="9.109375" style="4"/>
    <col min="14" max="14" width="9.33203125" style="4" bestFit="1" customWidth="1"/>
    <col min="15" max="16384" width="9.109375" style="4"/>
  </cols>
  <sheetData>
    <row r="1" spans="1:12" ht="15" customHeight="1">
      <c r="A1" s="82" t="s">
        <v>22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2" ht="27.6" customHeight="1">
      <c r="A2" s="83" t="s">
        <v>120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2" ht="15" customHeight="1">
      <c r="I3" s="84" t="s">
        <v>0</v>
      </c>
      <c r="J3" s="84"/>
      <c r="K3" s="84"/>
    </row>
    <row r="4" spans="1:12" ht="51.6" customHeight="1">
      <c r="A4" s="16" t="s">
        <v>3</v>
      </c>
      <c r="B4" s="16" t="s">
        <v>1</v>
      </c>
      <c r="C4" s="17" t="s">
        <v>23</v>
      </c>
      <c r="D4" s="18" t="s">
        <v>24</v>
      </c>
      <c r="E4" s="18" t="s">
        <v>25</v>
      </c>
      <c r="F4" s="18" t="s">
        <v>31</v>
      </c>
      <c r="G4" s="18" t="s">
        <v>32</v>
      </c>
      <c r="H4" s="18" t="s">
        <v>33</v>
      </c>
      <c r="I4" s="18" t="s">
        <v>26</v>
      </c>
      <c r="J4" s="18" t="s">
        <v>34</v>
      </c>
      <c r="K4" s="18" t="s">
        <v>37</v>
      </c>
    </row>
    <row r="5" spans="1:12" s="5" customFormat="1" ht="15.6">
      <c r="A5" s="25" t="s">
        <v>35</v>
      </c>
      <c r="B5" s="26" t="s">
        <v>36</v>
      </c>
      <c r="C5" s="25">
        <v>-3</v>
      </c>
      <c r="D5" s="26">
        <v>-4</v>
      </c>
      <c r="E5" s="25">
        <v>-5</v>
      </c>
      <c r="F5" s="26">
        <v>-6</v>
      </c>
      <c r="G5" s="25">
        <v>-7</v>
      </c>
      <c r="H5" s="26">
        <v>-8</v>
      </c>
      <c r="I5" s="25">
        <v>-9</v>
      </c>
      <c r="J5" s="26">
        <v>-10</v>
      </c>
      <c r="K5" s="25">
        <v>-11</v>
      </c>
    </row>
    <row r="6" spans="1:12" s="5" customFormat="1" ht="25.2" customHeight="1">
      <c r="A6" s="19" t="s">
        <v>8</v>
      </c>
      <c r="B6" s="20">
        <v>14609220</v>
      </c>
      <c r="C6" s="20">
        <v>2152459.58</v>
      </c>
      <c r="D6" s="20">
        <v>3016540.6200000006</v>
      </c>
      <c r="E6" s="20">
        <v>1763961.1099999999</v>
      </c>
      <c r="F6" s="20">
        <v>211808.44</v>
      </c>
      <c r="G6" s="20">
        <v>202902.6</v>
      </c>
      <c r="H6" s="20">
        <v>3039597</v>
      </c>
      <c r="I6" s="20">
        <v>1216981.6529999999</v>
      </c>
      <c r="J6" s="20">
        <v>11277.45</v>
      </c>
      <c r="K6" s="20">
        <v>2993691.5469999984</v>
      </c>
      <c r="L6" s="31"/>
    </row>
    <row r="7" spans="1:12" s="5" customFormat="1" ht="31.95" customHeight="1">
      <c r="A7" s="21" t="s">
        <v>9</v>
      </c>
      <c r="B7" s="22">
        <v>14609220</v>
      </c>
      <c r="C7" s="22">
        <v>2152459.58</v>
      </c>
      <c r="D7" s="22">
        <v>3016540.6200000006</v>
      </c>
      <c r="E7" s="22">
        <v>1763961.1099999999</v>
      </c>
      <c r="F7" s="22">
        <v>211808.44</v>
      </c>
      <c r="G7" s="22">
        <v>202902.6</v>
      </c>
      <c r="H7" s="22">
        <v>3039597</v>
      </c>
      <c r="I7" s="22">
        <v>1216981.6529999999</v>
      </c>
      <c r="J7" s="22">
        <v>11277.45</v>
      </c>
      <c r="K7" s="22">
        <v>2993691.5469999984</v>
      </c>
    </row>
    <row r="8" spans="1:12" s="5" customFormat="1" ht="25.2" customHeight="1">
      <c r="A8" s="24" t="s">
        <v>27</v>
      </c>
      <c r="B8" s="22">
        <v>10292434</v>
      </c>
      <c r="C8" s="22">
        <v>2065444.74</v>
      </c>
      <c r="D8" s="23">
        <v>2529446.1600000006</v>
      </c>
      <c r="E8" s="23">
        <v>1185459.1399999999</v>
      </c>
      <c r="F8" s="23">
        <v>154407.41</v>
      </c>
      <c r="G8" s="23">
        <v>99552.06</v>
      </c>
      <c r="H8" s="23">
        <v>1445569</v>
      </c>
      <c r="I8" s="23">
        <v>1107070.243</v>
      </c>
      <c r="J8" s="23">
        <v>2321.92</v>
      </c>
      <c r="K8" s="22">
        <v>1703163.3269999996</v>
      </c>
    </row>
    <row r="9" spans="1:12" s="5" customFormat="1" ht="25.2" customHeight="1">
      <c r="A9" s="24" t="s">
        <v>28</v>
      </c>
      <c r="B9" s="22">
        <v>4316786</v>
      </c>
      <c r="C9" s="22">
        <v>87014.84</v>
      </c>
      <c r="D9" s="23">
        <v>487094.46</v>
      </c>
      <c r="E9" s="23">
        <v>578501.97</v>
      </c>
      <c r="F9" s="23">
        <v>57401.03</v>
      </c>
      <c r="G9" s="23">
        <v>103350.54000000001</v>
      </c>
      <c r="H9" s="23">
        <v>1594028</v>
      </c>
      <c r="I9" s="23">
        <v>109911.41</v>
      </c>
      <c r="J9" s="23">
        <v>8955.5300000000007</v>
      </c>
      <c r="K9" s="22">
        <v>1290528.2200000002</v>
      </c>
    </row>
    <row r="10" spans="1:12" s="5" customFormat="1" ht="33" customHeight="1">
      <c r="A10" s="21" t="s">
        <v>12</v>
      </c>
      <c r="B10" s="22">
        <v>14609220</v>
      </c>
      <c r="C10" s="22">
        <v>2152459.58</v>
      </c>
      <c r="D10" s="22">
        <v>3016540.6200000006</v>
      </c>
      <c r="E10" s="22">
        <v>1763961.1099999999</v>
      </c>
      <c r="F10" s="22">
        <v>211808.44</v>
      </c>
      <c r="G10" s="22">
        <v>202902.6</v>
      </c>
      <c r="H10" s="22">
        <v>3039597</v>
      </c>
      <c r="I10" s="22">
        <v>1216981.6529999999</v>
      </c>
      <c r="J10" s="22">
        <v>11277.45</v>
      </c>
      <c r="K10" s="22">
        <v>2993691.5469999984</v>
      </c>
    </row>
    <row r="11" spans="1:12" s="5" customFormat="1" ht="25.2" customHeight="1">
      <c r="A11" s="24" t="s">
        <v>13</v>
      </c>
      <c r="B11" s="22">
        <v>13363421.919000002</v>
      </c>
      <c r="C11" s="22">
        <v>1869193.83</v>
      </c>
      <c r="D11" s="22">
        <v>2811994.3640000005</v>
      </c>
      <c r="E11" s="22">
        <v>1728758.88</v>
      </c>
      <c r="F11" s="22">
        <v>185539.98</v>
      </c>
      <c r="G11" s="22">
        <v>194453.25</v>
      </c>
      <c r="H11" s="22">
        <v>2818455.08</v>
      </c>
      <c r="I11" s="22">
        <v>1064464.733</v>
      </c>
      <c r="J11" s="22">
        <v>11168.71</v>
      </c>
      <c r="K11" s="22">
        <v>2679393.092000002</v>
      </c>
    </row>
    <row r="12" spans="1:12" s="5" customFormat="1" ht="25.2" customHeight="1">
      <c r="A12" s="24" t="s">
        <v>14</v>
      </c>
      <c r="B12" s="22">
        <v>959267.83999999997</v>
      </c>
      <c r="C12" s="22">
        <v>246418.00999999998</v>
      </c>
      <c r="D12" s="23">
        <v>97872.04</v>
      </c>
      <c r="E12" s="23">
        <v>5433</v>
      </c>
      <c r="F12" s="23">
        <v>16169.000000000002</v>
      </c>
      <c r="G12" s="23">
        <v>1431.15</v>
      </c>
      <c r="H12" s="23">
        <v>180168.65000000002</v>
      </c>
      <c r="I12" s="23">
        <v>150911.97999999998</v>
      </c>
      <c r="J12" s="23">
        <v>41.26</v>
      </c>
      <c r="K12" s="22">
        <v>260822.74999999988</v>
      </c>
    </row>
    <row r="13" spans="1:12" s="5" customFormat="1" ht="33" customHeight="1">
      <c r="A13" s="24" t="s">
        <v>15</v>
      </c>
      <c r="B13" s="22">
        <v>235568.745</v>
      </c>
      <c r="C13" s="22">
        <v>35839.599999999999</v>
      </c>
      <c r="D13" s="23">
        <v>94660.69</v>
      </c>
      <c r="E13" s="23">
        <v>26882.46</v>
      </c>
      <c r="F13" s="23">
        <v>9983.6200000000008</v>
      </c>
      <c r="G13" s="23">
        <v>6683.2199999999993</v>
      </c>
      <c r="H13" s="23">
        <v>30629.83</v>
      </c>
      <c r="I13" s="23">
        <v>99.27000000000001</v>
      </c>
      <c r="J13" s="23">
        <v>13.12</v>
      </c>
      <c r="K13" s="22">
        <v>30776.935000000027</v>
      </c>
    </row>
    <row r="14" spans="1:12" s="5" customFormat="1" ht="25.2" customHeight="1">
      <c r="A14" s="24" t="s">
        <v>16</v>
      </c>
      <c r="B14" s="22">
        <v>50961.495999999999</v>
      </c>
      <c r="C14" s="22">
        <v>1008.1400000000001</v>
      </c>
      <c r="D14" s="23">
        <v>12013.525999999998</v>
      </c>
      <c r="E14" s="23">
        <v>2886.7700000000004</v>
      </c>
      <c r="F14" s="23">
        <v>115.84</v>
      </c>
      <c r="G14" s="23">
        <v>334.98</v>
      </c>
      <c r="H14" s="23">
        <v>10343.439999999999</v>
      </c>
      <c r="I14" s="23">
        <v>1505.67</v>
      </c>
      <c r="J14" s="23">
        <v>54.36</v>
      </c>
      <c r="K14" s="22">
        <v>22698.770000000004</v>
      </c>
    </row>
    <row r="15" spans="1:12" s="5" customFormat="1" ht="37.950000000000003" customHeight="1">
      <c r="A15" s="21" t="s">
        <v>29</v>
      </c>
      <c r="B15" s="22">
        <v>10292434</v>
      </c>
      <c r="C15" s="22">
        <v>2065444.74</v>
      </c>
      <c r="D15" s="22">
        <v>2529446.1600000006</v>
      </c>
      <c r="E15" s="22">
        <v>1185459.1399999999</v>
      </c>
      <c r="F15" s="22">
        <v>154407.41</v>
      </c>
      <c r="G15" s="22">
        <v>99552.06</v>
      </c>
      <c r="H15" s="22">
        <v>1445569</v>
      </c>
      <c r="I15" s="22">
        <v>1107070.243</v>
      </c>
      <c r="J15" s="22">
        <v>2321.92</v>
      </c>
      <c r="K15" s="22">
        <v>1703163.3269999996</v>
      </c>
    </row>
    <row r="16" spans="1:12" s="5" customFormat="1" ht="25.2" customHeight="1">
      <c r="A16" s="24" t="s">
        <v>30</v>
      </c>
      <c r="B16" s="22">
        <v>8903448.6799999997</v>
      </c>
      <c r="C16" s="22">
        <v>1866514.89</v>
      </c>
      <c r="D16" s="22">
        <v>2267961.5600000005</v>
      </c>
      <c r="E16" s="22">
        <v>1051281.5799999998</v>
      </c>
      <c r="F16" s="22">
        <v>124052.74</v>
      </c>
      <c r="G16" s="22">
        <v>75561.039999999994</v>
      </c>
      <c r="H16" s="22">
        <v>1180465.5199999998</v>
      </c>
      <c r="I16" s="22">
        <v>952072.26300000004</v>
      </c>
      <c r="J16" s="22">
        <v>2157.5100000000002</v>
      </c>
      <c r="K16" s="22">
        <v>1383381.5769999996</v>
      </c>
    </row>
    <row r="17" spans="1:11" s="5" customFormat="1" ht="25.2" customHeight="1">
      <c r="A17" s="24" t="s">
        <v>19</v>
      </c>
      <c r="B17" s="22">
        <v>239808.65</v>
      </c>
      <c r="C17" s="22">
        <v>30714.350000000006</v>
      </c>
      <c r="D17" s="22">
        <v>43066.18</v>
      </c>
      <c r="E17" s="22">
        <v>16999.739999999998</v>
      </c>
      <c r="F17" s="22">
        <v>8165.62</v>
      </c>
      <c r="G17" s="22">
        <v>4025.05</v>
      </c>
      <c r="H17" s="22">
        <v>53611.6</v>
      </c>
      <c r="I17" s="22">
        <v>22173.440000000002</v>
      </c>
      <c r="J17" s="22">
        <v>68.14</v>
      </c>
      <c r="K17" s="22">
        <v>60984.53</v>
      </c>
    </row>
    <row r="18" spans="1:11" s="5" customFormat="1" ht="33" customHeight="1">
      <c r="A18" s="24" t="s">
        <v>20</v>
      </c>
      <c r="B18" s="22">
        <v>1144777.1500000001</v>
      </c>
      <c r="C18" s="22">
        <v>168207.93000000002</v>
      </c>
      <c r="D18" s="22">
        <v>218229.76000000001</v>
      </c>
      <c r="E18" s="22">
        <v>117177.81999999999</v>
      </c>
      <c r="F18" s="22">
        <v>22189.050000000003</v>
      </c>
      <c r="G18" s="22">
        <v>19965.97</v>
      </c>
      <c r="H18" s="22">
        <v>209658.38000000006</v>
      </c>
      <c r="I18" s="22">
        <v>132747.87000000002</v>
      </c>
      <c r="J18" s="22">
        <v>96.27000000000001</v>
      </c>
      <c r="K18" s="22">
        <v>256504.09999999998</v>
      </c>
    </row>
    <row r="19" spans="1:11" s="5" customFormat="1" ht="25.2" customHeight="1">
      <c r="A19" s="24" t="s">
        <v>21</v>
      </c>
      <c r="B19" s="22">
        <v>4399.5199999999995</v>
      </c>
      <c r="C19" s="22">
        <v>7.57</v>
      </c>
      <c r="D19" s="22">
        <v>188.66</v>
      </c>
      <c r="E19" s="22"/>
      <c r="F19" s="22"/>
      <c r="G19" s="22"/>
      <c r="H19" s="22">
        <v>1833.5000000000005</v>
      </c>
      <c r="I19" s="22">
        <v>76.67</v>
      </c>
      <c r="J19" s="22"/>
      <c r="K19" s="22">
        <v>2293.119999999999</v>
      </c>
    </row>
    <row r="21" spans="1:11"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>
      <c r="B24" s="6"/>
      <c r="C24" s="6"/>
      <c r="D24" s="6"/>
      <c r="E24" s="6"/>
      <c r="F24" s="6"/>
      <c r="G24" s="6"/>
      <c r="H24" s="6"/>
      <c r="I24" s="6"/>
      <c r="J24" s="6"/>
      <c r="K24" s="6"/>
    </row>
  </sheetData>
  <mergeCells count="3">
    <mergeCell ref="A1:K1"/>
    <mergeCell ref="A2:K2"/>
    <mergeCell ref="I3:K3"/>
  </mergeCells>
  <printOptions horizontalCentered="1"/>
  <pageMargins left="0.2" right="0.118110236220472" top="0.39370078740157499" bottom="0.43307086614173201" header="0.15748031496063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B1</vt:lpstr>
      <vt:lpstr>B2</vt:lpstr>
      <vt:lpstr>B3</vt:lpstr>
      <vt:lpstr>'B1'!Print_Titles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 Nguyen</dc:creator>
  <cp:lastModifiedBy>haindt</cp:lastModifiedBy>
  <cp:lastPrinted>2020-03-30T09:17:32Z</cp:lastPrinted>
  <dcterms:created xsi:type="dcterms:W3CDTF">2017-04-24T03:21:59Z</dcterms:created>
  <dcterms:modified xsi:type="dcterms:W3CDTF">2020-04-21T04:19:20Z</dcterms:modified>
</cp:coreProperties>
</file>