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checkCompatibility="1"/>
  <bookViews>
    <workbookView xWindow="7284" yWindow="-276" windowWidth="15192" windowHeight="10956"/>
  </bookViews>
  <sheets>
    <sheet name="B1" sheetId="114" r:id="rId1"/>
    <sheet name="B2" sheetId="111" r:id="rId2"/>
    <sheet name="B3" sheetId="113" r:id="rId3"/>
  </sheets>
  <definedNames>
    <definedName name="__bookmark_1">#REF!</definedName>
    <definedName name="a">#REF!</definedName>
    <definedName name="_xlnm.Print_Titles" localSheetId="0">'B1'!$5:$8</definedName>
  </definedNames>
  <calcPr calcId="124519"/>
</workbook>
</file>

<file path=xl/calcChain.xml><?xml version="1.0" encoding="utf-8"?>
<calcChain xmlns="http://schemas.openxmlformats.org/spreadsheetml/2006/main">
  <c r="C80" i="114"/>
  <c r="C79"/>
  <c r="C78"/>
  <c r="C77"/>
  <c r="C76"/>
  <c r="C75"/>
  <c r="C74"/>
  <c r="C73"/>
  <c r="C72"/>
  <c r="C71"/>
  <c r="C70"/>
  <c r="C69"/>
  <c r="C68"/>
  <c r="E67" l="1"/>
  <c r="D67"/>
  <c r="C67"/>
  <c r="C66"/>
  <c r="C65"/>
  <c r="C64"/>
  <c r="C63"/>
  <c r="C62"/>
  <c r="C61"/>
  <c r="E60"/>
  <c r="D60"/>
  <c r="C59"/>
  <c r="C58"/>
  <c r="C57"/>
  <c r="C56"/>
  <c r="C55"/>
  <c r="E54"/>
  <c r="D54"/>
  <c r="C53"/>
  <c r="C52"/>
  <c r="C51"/>
  <c r="C50"/>
  <c r="C49"/>
  <c r="C48"/>
  <c r="C47"/>
  <c r="C46"/>
  <c r="C60" l="1"/>
  <c r="C54"/>
  <c r="E45"/>
  <c r="D45"/>
  <c r="C45"/>
  <c r="C44"/>
  <c r="C43"/>
  <c r="C42"/>
  <c r="C41"/>
  <c r="C40"/>
  <c r="C39"/>
  <c r="C38" s="1"/>
  <c r="E38"/>
  <c r="D38"/>
  <c r="C37"/>
  <c r="C36"/>
  <c r="C35"/>
  <c r="C34"/>
  <c r="C33"/>
  <c r="C32"/>
  <c r="C31"/>
  <c r="C30"/>
  <c r="E29"/>
  <c r="D29"/>
  <c r="C28"/>
  <c r="C27"/>
  <c r="C26"/>
  <c r="C25"/>
  <c r="C24"/>
  <c r="C23"/>
  <c r="C22"/>
  <c r="C21"/>
  <c r="C20"/>
  <c r="C19"/>
  <c r="C18"/>
  <c r="C17"/>
  <c r="C16"/>
  <c r="E15"/>
  <c r="D15"/>
  <c r="C14"/>
  <c r="C13"/>
  <c r="C12"/>
  <c r="C11"/>
  <c r="C10" s="1"/>
  <c r="E10"/>
  <c r="D10"/>
  <c r="C15" l="1"/>
  <c r="C9" s="1"/>
  <c r="C29"/>
  <c r="E9"/>
  <c r="D9"/>
</calcChain>
</file>

<file path=xl/sharedStrings.xml><?xml version="1.0" encoding="utf-8"?>
<sst xmlns="http://schemas.openxmlformats.org/spreadsheetml/2006/main" count="141" uniqueCount="119">
  <si>
    <t>Đơn vị tính: ha</t>
  </si>
  <si>
    <t>Tổng</t>
  </si>
  <si>
    <t>BIỂU 02: DIỆN TÍCH CÁC LOẠI RỪNG PHÂN THEO MỤC ĐÍCH SỬ DỤNG</t>
  </si>
  <si>
    <t>Phân loại rừng</t>
  </si>
  <si>
    <t>Tổng cộng</t>
  </si>
  <si>
    <t>Đặc dụng</t>
  </si>
  <si>
    <t>Phòng hộ</t>
  </si>
  <si>
    <t>Sản xuất</t>
  </si>
  <si>
    <t>TỔNG DIỆN TÍCH CÓ RỪNG</t>
  </si>
  <si>
    <t>I. RỪNG PHÂN THEO NGUỒN GỐC</t>
  </si>
  <si>
    <t>1. Rừng tự nhiên</t>
  </si>
  <si>
    <t>2. Rừng trồng</t>
  </si>
  <si>
    <t>II. RỪNG PHÂN THEO ĐIỀU KIỆN LẬP ĐỊA</t>
  </si>
  <si>
    <t>1. Rừng trên núi đất</t>
  </si>
  <si>
    <t>2. Rừng trên núi đá</t>
  </si>
  <si>
    <t>3. Rừng trên đất ngập nước</t>
  </si>
  <si>
    <t>4. Rừng trên cát</t>
  </si>
  <si>
    <t>III. RỪNG TỰ NHIÊN PHÂN THEO LOÀI CÂY</t>
  </si>
  <si>
    <t>1. Rừng gỗ</t>
  </si>
  <si>
    <t>2. Rừng tre nứa</t>
  </si>
  <si>
    <t>3. Rừng hỗn giao gỗ và tre nứa</t>
  </si>
  <si>
    <t>4. Rừng cau dừa</t>
  </si>
  <si>
    <t>BIỂU 03:  DIỆN TÍCH  RỪNG PHÂN THEO LOẠI CHỦ QUẢN LÝ</t>
  </si>
  <si>
    <t>Ban quản lý rừng Phòng hộ</t>
  </si>
  <si>
    <t>Tổ chức kinh tế</t>
  </si>
  <si>
    <t>Cộng đồng dân cư</t>
  </si>
  <si>
    <t>III. RỪNG TN PHÂN THEO LOÀI CÂY</t>
  </si>
  <si>
    <t>1. Rừng gỗ tự nhiên</t>
  </si>
  <si>
    <t>Lực lượng vũ trang</t>
  </si>
  <si>
    <t>Tổ chức KH&amp;CN, ĐT, GD</t>
  </si>
  <si>
    <t>Hộ gia đình, cá nhân trong nước</t>
  </si>
  <si>
    <t>Doanh nghiệp đầu tư nước ngoài</t>
  </si>
  <si>
    <t>(1)</t>
  </si>
  <si>
    <t>(2)</t>
  </si>
  <si>
    <t>UBND xã</t>
  </si>
  <si>
    <t>Biểu 01: DIỆN TÍCH VÀ ĐỘ CHE PHỦ RỪNG CÁC TỈNH, THÀNH PHỐ TRỰC THUỘC TRUNG ƯƠNG</t>
  </si>
  <si>
    <t>Vùng</t>
  </si>
  <si>
    <t>Tỉnh</t>
  </si>
  <si>
    <t>Diện tích có rừng
(ha)</t>
  </si>
  <si>
    <t>Rừng tự nhiên
(ha)</t>
  </si>
  <si>
    <t>Rừng trồng
(ha)</t>
  </si>
  <si>
    <t>Tỷ lệ che phủ
(%)</t>
  </si>
  <si>
    <t>Toàn quốc</t>
  </si>
  <si>
    <t>Tây Bắc</t>
  </si>
  <si>
    <t>Lai Châu</t>
  </si>
  <si>
    <t>Điện Biên</t>
  </si>
  <si>
    <t>Sơn La</t>
  </si>
  <si>
    <t>Hoà Bình</t>
  </si>
  <si>
    <t>Đông Bắc</t>
  </si>
  <si>
    <t>Lào Cai</t>
  </si>
  <si>
    <t>Yên Bái</t>
  </si>
  <si>
    <t>Hà Giang</t>
  </si>
  <si>
    <t>Tuyên Quang</t>
  </si>
  <si>
    <t>Phú Thọ</t>
  </si>
  <si>
    <t>Vĩnh Phúc</t>
  </si>
  <si>
    <t>Cao Bằng</t>
  </si>
  <si>
    <t>Bắc Kạn</t>
  </si>
  <si>
    <t>Thái Nguyên</t>
  </si>
  <si>
    <t>Quảng Ninh</t>
  </si>
  <si>
    <t>Lạng Sơn</t>
  </si>
  <si>
    <t>Bắc Giang</t>
  </si>
  <si>
    <t>Bắc Ninh</t>
  </si>
  <si>
    <t>Sông Hồng</t>
  </si>
  <si>
    <t>TP Hải Phòng</t>
  </si>
  <si>
    <t>Hải Dương</t>
  </si>
  <si>
    <t>Hưng Yên</t>
  </si>
  <si>
    <t>TP Hà Nội</t>
  </si>
  <si>
    <t>Hà Nam</t>
  </si>
  <si>
    <t>Nam Định</t>
  </si>
  <si>
    <t>Thái Bình</t>
  </si>
  <si>
    <t>Ninh Bình</t>
  </si>
  <si>
    <t>Bắc Trung Bộ</t>
  </si>
  <si>
    <t>Thanh Hoá</t>
  </si>
  <si>
    <t>Nghệ An</t>
  </si>
  <si>
    <t>Hà Tĩnh</t>
  </si>
  <si>
    <t>Quảng Bình</t>
  </si>
  <si>
    <t>Quảng Trị</t>
  </si>
  <si>
    <t>T.Thiên Huế</t>
  </si>
  <si>
    <t xml:space="preserve">   Duyên Hải</t>
  </si>
  <si>
    <t>Quảng Nam</t>
  </si>
  <si>
    <t>Quảng Ngãi</t>
  </si>
  <si>
    <t>Bình Định</t>
  </si>
  <si>
    <t>Phú Yên</t>
  </si>
  <si>
    <t>Khánh Hoà</t>
  </si>
  <si>
    <t>Ninh Thuận</t>
  </si>
  <si>
    <t>Bình Thuận</t>
  </si>
  <si>
    <t>Tây Nguyên</t>
  </si>
  <si>
    <t>Kon Tum</t>
  </si>
  <si>
    <t>Gia Lai</t>
  </si>
  <si>
    <t>Lâm Đồng</t>
  </si>
  <si>
    <t>Đăc Lăc</t>
  </si>
  <si>
    <t>Đăk Nông</t>
  </si>
  <si>
    <t>Đông Nam Bộ</t>
  </si>
  <si>
    <t>Đồng Nai</t>
  </si>
  <si>
    <t>Bà Rịa V.Tàu</t>
  </si>
  <si>
    <t>TP HCM</t>
  </si>
  <si>
    <t>Bình Dương</t>
  </si>
  <si>
    <t>Bình Phước</t>
  </si>
  <si>
    <t>Tây Ninh</t>
  </si>
  <si>
    <t>Tây Nam Bộ</t>
  </si>
  <si>
    <t>Long An</t>
  </si>
  <si>
    <t>Đồng Tháp</t>
  </si>
  <si>
    <t>Tiền Giang</t>
  </si>
  <si>
    <t>Bến Tre</t>
  </si>
  <si>
    <t>Vĩnh Long</t>
  </si>
  <si>
    <t>Trà Vinh</t>
  </si>
  <si>
    <t>TP Cần Thơ</t>
  </si>
  <si>
    <t>Hậu Giang</t>
  </si>
  <si>
    <t>Sóc Trăng</t>
  </si>
  <si>
    <t>Bạc Liêu</t>
  </si>
  <si>
    <t>An Giang</t>
  </si>
  <si>
    <t>Kiên Giang</t>
  </si>
  <si>
    <t>Cà Mau</t>
  </si>
  <si>
    <t>Tính đến ngày 31/12/2020</t>
  </si>
  <si>
    <t>TP Đà Nẵng</t>
  </si>
  <si>
    <t>Ban quản lý rừng đặc dụng</t>
  </si>
  <si>
    <t>(Kèm theo Quyết định số   1588  /QĐ-BNN-TCLN ngày  13  tháng  4 năm 2021 của Bộ trưởng Bộ Nông nghiệp và Phát triển nông thôn)</t>
  </si>
  <si>
    <t>(Kèm theo Quyết định số  1588 /QĐ-BNN-TCLN ngày 13 tháng 4 năm 2020 của Bộ trưởng Bộ Nông nghiệp và Phát triển nông thôn)</t>
  </si>
  <si>
    <t>(Kèm theo Quyết định số 1588 /QĐ-BNN-TCLN ngày 13 tháng 4 năm 2021 của Bộ trưởng Bộ Nông nghiệp và Phát triển nông thôn)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</si>
</sst>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_);\(0\)"/>
    <numFmt numFmtId="165" formatCode="_-* #,##0.00\ _$_-;\-* #,##0.00\ _$_-;_-* &quot;-&quot;??\ _$_-;_-@_-"/>
    <numFmt numFmtId="166" formatCode="_-* #,##0.00_-;\-* #,##0.00_-;_-* &quot;-&quot;??_-;_-@_-"/>
    <numFmt numFmtId="167" formatCode="_-* #,##0_$_-;\-* #,##0_$_-;_-* &quot;-&quot;??\ _$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63"/>
    </font>
    <font>
      <sz val="12"/>
      <name val=".VnArial Narrow"/>
      <family val="2"/>
    </font>
    <font>
      <sz val="12"/>
      <name val="Times New Roman"/>
      <family val="1"/>
    </font>
    <font>
      <sz val="12"/>
      <name val="Arial"/>
      <family val="2"/>
    </font>
    <font>
      <sz val="11"/>
      <color theme="1"/>
      <name val="Times New Roman"/>
      <family val="2"/>
    </font>
    <font>
      <b/>
      <sz val="13"/>
      <name val="Times New Roman"/>
      <family val="1"/>
    </font>
    <font>
      <i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name val="Times New Roman"/>
      <family val="1"/>
    </font>
    <font>
      <sz val="13"/>
      <name val="Calibri"/>
      <family val="2"/>
      <scheme val="minor"/>
    </font>
    <font>
      <i/>
      <sz val="13"/>
      <name val="Times New Roman"/>
      <family val="1"/>
    </font>
    <font>
      <b/>
      <sz val="13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i/>
      <sz val="13"/>
      <name val=".VnArial Narrow"/>
      <family val="2"/>
    </font>
    <font>
      <i/>
      <sz val="13"/>
      <name val=".VnArial NarrowH"/>
      <family val="2"/>
    </font>
    <font>
      <i/>
      <sz val="12"/>
      <name val="Times New Roman"/>
      <family val="1"/>
    </font>
    <font>
      <i/>
      <sz val="12"/>
      <name val=".VnArial Narrow"/>
      <family val="2"/>
    </font>
    <font>
      <b/>
      <sz val="11"/>
      <name val="Times New Roman"/>
      <family val="1"/>
    </font>
    <font>
      <sz val="12"/>
      <color rgb="FFFF0000"/>
      <name val=".VnArial Narrow"/>
      <family val="2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2" fillId="0" borderId="0"/>
    <xf numFmtId="0" fontId="3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6" fillId="0" borderId="0"/>
    <xf numFmtId="0" fontId="29" fillId="0" borderId="0"/>
    <xf numFmtId="0" fontId="30" fillId="0" borderId="0"/>
  </cellStyleXfs>
  <cellXfs count="66">
    <xf numFmtId="0" fontId="0" fillId="0" borderId="0" xfId="0"/>
    <xf numFmtId="0" fontId="4" fillId="0" borderId="0" xfId="2" applyFont="1"/>
    <xf numFmtId="37" fontId="8" fillId="2" borderId="1" xfId="11" applyNumberFormat="1" applyFont="1" applyFill="1" applyBorder="1" applyAlignment="1">
      <alignment horizontal="right" vertical="center"/>
    </xf>
    <xf numFmtId="37" fontId="11" fillId="2" borderId="1" xfId="11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5" fillId="0" borderId="0" xfId="0" applyFont="1"/>
    <xf numFmtId="0" fontId="11" fillId="3" borderId="0" xfId="0" applyFont="1" applyFill="1" applyAlignment="1">
      <alignment horizontal="center" vertical="top" wrapText="1"/>
    </xf>
    <xf numFmtId="0" fontId="11" fillId="0" borderId="0" xfId="0" applyFont="1"/>
    <xf numFmtId="164" fontId="16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7" fillId="0" borderId="0" xfId="0" applyFont="1"/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 applyProtection="1">
      <alignment horizontal="center" vertical="center"/>
    </xf>
    <xf numFmtId="37" fontId="18" fillId="0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NumberFormat="1" applyFont="1" applyFill="1" applyBorder="1" applyAlignment="1" applyProtection="1">
      <alignment horizontal="left" vertical="center" wrapText="1"/>
    </xf>
    <xf numFmtId="37" fontId="20" fillId="0" borderId="5" xfId="0" applyNumberFormat="1" applyFont="1" applyFill="1" applyBorder="1" applyAlignment="1" applyProtection="1">
      <alignment horizontal="right" vertical="center" wrapText="1"/>
    </xf>
    <xf numFmtId="37" fontId="5" fillId="0" borderId="5" xfId="0" applyNumberFormat="1" applyFont="1" applyFill="1" applyBorder="1" applyAlignment="1" applyProtection="1">
      <alignment horizontal="right" vertical="center" wrapText="1"/>
    </xf>
    <xf numFmtId="0" fontId="20" fillId="0" borderId="5" xfId="0" applyNumberFormat="1" applyFont="1" applyFill="1" applyBorder="1" applyAlignment="1" applyProtection="1">
      <alignment horizontal="left" vertical="center" wrapText="1"/>
    </xf>
    <xf numFmtId="164" fontId="21" fillId="0" borderId="5" xfId="0" applyNumberFormat="1" applyFont="1" applyFill="1" applyBorder="1" applyAlignment="1" applyProtection="1">
      <alignment horizontal="center" vertical="center"/>
    </xf>
    <xf numFmtId="164" fontId="21" fillId="0" borderId="5" xfId="0" applyNumberFormat="1" applyFont="1" applyFill="1" applyBorder="1" applyAlignment="1" applyProtection="1">
      <alignment horizontal="center" vertical="center" wrapText="1"/>
    </xf>
    <xf numFmtId="37" fontId="15" fillId="0" borderId="0" xfId="0" applyNumberFormat="1" applyFont="1"/>
    <xf numFmtId="0" fontId="5" fillId="2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 wrapText="1"/>
    </xf>
    <xf numFmtId="164" fontId="25" fillId="2" borderId="8" xfId="2" applyNumberFormat="1" applyFont="1" applyFill="1" applyBorder="1" applyAlignment="1">
      <alignment horizontal="center" vertical="center" wrapText="1"/>
    </xf>
    <xf numFmtId="0" fontId="27" fillId="0" borderId="0" xfId="2" applyFont="1" applyAlignment="1">
      <alignment vertical="center"/>
    </xf>
    <xf numFmtId="0" fontId="27" fillId="2" borderId="0" xfId="2" applyFont="1" applyFill="1" applyAlignment="1">
      <alignment vertical="center"/>
    </xf>
    <xf numFmtId="4" fontId="5" fillId="2" borderId="8" xfId="2" applyNumberFormat="1" applyFont="1" applyFill="1" applyBorder="1" applyAlignment="1">
      <alignment horizontal="right" vertical="center"/>
    </xf>
    <xf numFmtId="0" fontId="5" fillId="2" borderId="0" xfId="2" applyFont="1" applyFill="1"/>
    <xf numFmtId="0" fontId="4" fillId="2" borderId="0" xfId="2" applyFont="1" applyFill="1"/>
    <xf numFmtId="0" fontId="5" fillId="0" borderId="0" xfId="2" applyFont="1"/>
    <xf numFmtId="164" fontId="24" fillId="2" borderId="8" xfId="2" applyNumberFormat="1" applyFont="1" applyFill="1" applyBorder="1" applyAlignment="1">
      <alignment horizontal="center" vertical="center" wrapText="1"/>
    </xf>
    <xf numFmtId="0" fontId="14" fillId="2" borderId="8" xfId="2" applyFont="1" applyFill="1" applyBorder="1" applyAlignment="1">
      <alignment vertical="center" wrapText="1"/>
    </xf>
    <xf numFmtId="167" fontId="14" fillId="2" borderId="8" xfId="2" applyNumberFormat="1" applyFont="1" applyFill="1" applyBorder="1" applyAlignment="1">
      <alignment horizontal="right" vertical="center" wrapText="1"/>
    </xf>
    <xf numFmtId="4" fontId="14" fillId="2" borderId="8" xfId="2" applyNumberFormat="1" applyFont="1" applyFill="1" applyBorder="1" applyAlignment="1">
      <alignment horizontal="right" vertical="center" wrapText="1"/>
    </xf>
    <xf numFmtId="0" fontId="5" fillId="2" borderId="8" xfId="2" applyFont="1" applyFill="1" applyBorder="1" applyAlignment="1">
      <alignment vertical="center"/>
    </xf>
    <xf numFmtId="167" fontId="5" fillId="2" borderId="8" xfId="2" applyNumberFormat="1" applyFont="1" applyFill="1" applyBorder="1" applyAlignment="1">
      <alignment horizontal="right" vertical="center"/>
    </xf>
    <xf numFmtId="4" fontId="5" fillId="2" borderId="8" xfId="2" applyNumberFormat="1" applyFont="1" applyFill="1" applyBorder="1" applyAlignment="1">
      <alignment horizontal="right" vertical="center" wrapText="1"/>
    </xf>
    <xf numFmtId="0" fontId="14" fillId="2" borderId="8" xfId="2" applyFont="1" applyFill="1" applyBorder="1" applyAlignment="1">
      <alignment horizontal="center" vertical="center"/>
    </xf>
    <xf numFmtId="167" fontId="14" fillId="2" borderId="8" xfId="2" applyNumberFormat="1" applyFont="1" applyFill="1" applyBorder="1" applyAlignment="1">
      <alignment horizontal="right" vertical="center"/>
    </xf>
    <xf numFmtId="37" fontId="15" fillId="0" borderId="0" xfId="0" applyNumberFormat="1" applyFont="1" applyAlignment="1">
      <alignment vertical="center"/>
    </xf>
    <xf numFmtId="37" fontId="4" fillId="0" borderId="0" xfId="2" applyNumberFormat="1" applyFont="1" applyAlignment="1">
      <alignment horizontal="left" vertical="center"/>
    </xf>
    <xf numFmtId="0" fontId="14" fillId="2" borderId="8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 wrapText="1"/>
    </xf>
    <xf numFmtId="0" fontId="22" fillId="2" borderId="0" xfId="2" applyFont="1" applyFill="1" applyBorder="1" applyAlignment="1">
      <alignment horizontal="right" vertical="center"/>
    </xf>
    <xf numFmtId="0" fontId="23" fillId="2" borderId="0" xfId="2" applyFont="1" applyFill="1" applyBorder="1" applyAlignment="1">
      <alignment horizontal="right" vertical="center"/>
    </xf>
    <xf numFmtId="0" fontId="14" fillId="2" borderId="8" xfId="2" applyFont="1" applyFill="1" applyBorder="1" applyAlignment="1">
      <alignment horizontal="center" vertical="center" wrapText="1"/>
    </xf>
    <xf numFmtId="0" fontId="26" fillId="2" borderId="8" xfId="3" applyFont="1" applyFill="1" applyBorder="1" applyAlignment="1">
      <alignment horizontal="center" vertical="center" textRotation="90"/>
    </xf>
    <xf numFmtId="0" fontId="8" fillId="3" borderId="0" xfId="0" applyFont="1" applyFill="1" applyAlignment="1">
      <alignment horizontal="center" vertical="top"/>
    </xf>
    <xf numFmtId="0" fontId="16" fillId="3" borderId="0" xfId="0" applyFont="1" applyFill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3" fillId="0" borderId="2" xfId="0" applyFont="1" applyBorder="1" applyAlignment="1">
      <alignment horizontal="center"/>
    </xf>
  </cellXfs>
  <cellStyles count="17">
    <cellStyle name="Comma" xfId="11" builtinId="3"/>
    <cellStyle name="Comma 11" xfId="4"/>
    <cellStyle name="Comma 149" xfId="5"/>
    <cellStyle name="Comma 2" xfId="6"/>
    <cellStyle name="Comma 3" xfId="7"/>
    <cellStyle name="Comma 8" xfId="12"/>
    <cellStyle name="Comma 9" xfId="8"/>
    <cellStyle name="Normal" xfId="0" builtinId="0"/>
    <cellStyle name="Normal 10" xfId="9"/>
    <cellStyle name="Normal 147" xfId="10"/>
    <cellStyle name="Normal 2" xfId="1"/>
    <cellStyle name="Normal 2 2" xfId="3"/>
    <cellStyle name="Normal 2 3" xfId="13"/>
    <cellStyle name="Normal 3" xfId="14"/>
    <cellStyle name="Normal 4" xfId="15"/>
    <cellStyle name="Normal 5" xfId="16"/>
    <cellStyle name="Normal_Mau_b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1"/>
  <sheetViews>
    <sheetView tabSelected="1" zoomScale="115" zoomScaleNormal="115" workbookViewId="0">
      <pane ySplit="7" topLeftCell="A8" activePane="bottomLeft" state="frozen"/>
      <selection pane="bottomLeft" activeCell="E39" sqref="E39"/>
    </sheetView>
  </sheetViews>
  <sheetFormatPr defaultColWidth="7.6640625" defaultRowHeight="15.6"/>
  <cols>
    <col min="1" max="1" width="6.109375" style="36" customWidth="1"/>
    <col min="2" max="2" width="16.6640625" style="1" customWidth="1"/>
    <col min="3" max="3" width="15.6640625" style="1" customWidth="1"/>
    <col min="4" max="4" width="14.33203125" style="1" customWidth="1"/>
    <col min="5" max="5" width="13.6640625" style="1" customWidth="1"/>
    <col min="6" max="6" width="13.44140625" style="1" customWidth="1"/>
    <col min="7" max="160" width="7.6640625" style="1"/>
    <col min="161" max="161" width="5.44140625" style="1" customWidth="1"/>
    <col min="162" max="162" width="12.33203125" style="1" customWidth="1"/>
    <col min="163" max="163" width="14.33203125" style="1" customWidth="1"/>
    <col min="164" max="164" width="13.6640625" style="1" customWidth="1"/>
    <col min="165" max="165" width="14" style="1" customWidth="1"/>
    <col min="166" max="166" width="12.44140625" style="1" customWidth="1"/>
    <col min="167" max="167" width="0" style="1" hidden="1" customWidth="1"/>
    <col min="168" max="168" width="10.109375" style="1" customWidth="1"/>
    <col min="169" max="169" width="12.6640625" style="1" customWidth="1"/>
    <col min="170" max="170" width="7.6640625" style="1" customWidth="1"/>
    <col min="171" max="171" width="12.33203125" style="1" customWidth="1"/>
    <col min="172" max="172" width="16.33203125" style="1" customWidth="1"/>
    <col min="173" max="173" width="34.6640625" style="1" customWidth="1"/>
    <col min="174" max="174" width="13.6640625" style="1" customWidth="1"/>
    <col min="175" max="175" width="16.44140625" style="1" customWidth="1"/>
    <col min="176" max="176" width="17.109375" style="1" customWidth="1"/>
    <col min="177" max="177" width="18" style="1" customWidth="1"/>
    <col min="178" max="178" width="19.6640625" style="1" customWidth="1"/>
    <col min="179" max="179" width="20.109375" style="1" customWidth="1"/>
    <col min="180" max="181" width="7.6640625" style="1" customWidth="1"/>
    <col min="182" max="182" width="41.6640625" style="1" customWidth="1"/>
    <col min="183" max="183" width="14.6640625" style="1" customWidth="1"/>
    <col min="184" max="184" width="7.6640625" style="1"/>
    <col min="185" max="186" width="9.6640625" style="1" bestFit="1" customWidth="1"/>
    <col min="187" max="416" width="7.6640625" style="1"/>
    <col min="417" max="417" width="5.44140625" style="1" customWidth="1"/>
    <col min="418" max="418" width="12.33203125" style="1" customWidth="1"/>
    <col min="419" max="419" width="14.33203125" style="1" customWidth="1"/>
    <col min="420" max="420" width="13.6640625" style="1" customWidth="1"/>
    <col min="421" max="421" width="14" style="1" customWidth="1"/>
    <col min="422" max="422" width="12.44140625" style="1" customWidth="1"/>
    <col min="423" max="423" width="0" style="1" hidden="1" customWidth="1"/>
    <col min="424" max="424" width="10.109375" style="1" customWidth="1"/>
    <col min="425" max="425" width="12.6640625" style="1" customWidth="1"/>
    <col min="426" max="426" width="7.6640625" style="1" customWidth="1"/>
    <col min="427" max="427" width="12.33203125" style="1" customWidth="1"/>
    <col min="428" max="428" width="16.33203125" style="1" customWidth="1"/>
    <col min="429" max="429" width="34.6640625" style="1" customWidth="1"/>
    <col min="430" max="430" width="13.6640625" style="1" customWidth="1"/>
    <col min="431" max="431" width="16.44140625" style="1" customWidth="1"/>
    <col min="432" max="432" width="17.109375" style="1" customWidth="1"/>
    <col min="433" max="433" width="18" style="1" customWidth="1"/>
    <col min="434" max="434" width="19.6640625" style="1" customWidth="1"/>
    <col min="435" max="435" width="20.109375" style="1" customWidth="1"/>
    <col min="436" max="437" width="7.6640625" style="1" customWidth="1"/>
    <col min="438" max="438" width="41.6640625" style="1" customWidth="1"/>
    <col min="439" max="439" width="14.6640625" style="1" customWidth="1"/>
    <col min="440" max="440" width="7.6640625" style="1"/>
    <col min="441" max="442" width="9.6640625" style="1" bestFit="1" customWidth="1"/>
    <col min="443" max="672" width="7.6640625" style="1"/>
    <col min="673" max="673" width="5.44140625" style="1" customWidth="1"/>
    <col min="674" max="674" width="12.33203125" style="1" customWidth="1"/>
    <col min="675" max="675" width="14.33203125" style="1" customWidth="1"/>
    <col min="676" max="676" width="13.6640625" style="1" customWidth="1"/>
    <col min="677" max="677" width="14" style="1" customWidth="1"/>
    <col min="678" max="678" width="12.44140625" style="1" customWidth="1"/>
    <col min="679" max="679" width="0" style="1" hidden="1" customWidth="1"/>
    <col min="680" max="680" width="10.109375" style="1" customWidth="1"/>
    <col min="681" max="681" width="12.6640625" style="1" customWidth="1"/>
    <col min="682" max="682" width="7.6640625" style="1" customWidth="1"/>
    <col min="683" max="683" width="12.33203125" style="1" customWidth="1"/>
    <col min="684" max="684" width="16.33203125" style="1" customWidth="1"/>
    <col min="685" max="685" width="34.6640625" style="1" customWidth="1"/>
    <col min="686" max="686" width="13.6640625" style="1" customWidth="1"/>
    <col min="687" max="687" width="16.44140625" style="1" customWidth="1"/>
    <col min="688" max="688" width="17.109375" style="1" customWidth="1"/>
    <col min="689" max="689" width="18" style="1" customWidth="1"/>
    <col min="690" max="690" width="19.6640625" style="1" customWidth="1"/>
    <col min="691" max="691" width="20.109375" style="1" customWidth="1"/>
    <col min="692" max="693" width="7.6640625" style="1" customWidth="1"/>
    <col min="694" max="694" width="41.6640625" style="1" customWidth="1"/>
    <col min="695" max="695" width="14.6640625" style="1" customWidth="1"/>
    <col min="696" max="696" width="7.6640625" style="1"/>
    <col min="697" max="698" width="9.6640625" style="1" bestFit="1" customWidth="1"/>
    <col min="699" max="928" width="7.6640625" style="1"/>
    <col min="929" max="929" width="5.44140625" style="1" customWidth="1"/>
    <col min="930" max="930" width="12.33203125" style="1" customWidth="1"/>
    <col min="931" max="931" width="14.33203125" style="1" customWidth="1"/>
    <col min="932" max="932" width="13.6640625" style="1" customWidth="1"/>
    <col min="933" max="933" width="14" style="1" customWidth="1"/>
    <col min="934" max="934" width="12.44140625" style="1" customWidth="1"/>
    <col min="935" max="935" width="0" style="1" hidden="1" customWidth="1"/>
    <col min="936" max="936" width="10.109375" style="1" customWidth="1"/>
    <col min="937" max="937" width="12.6640625" style="1" customWidth="1"/>
    <col min="938" max="938" width="7.6640625" style="1" customWidth="1"/>
    <col min="939" max="939" width="12.33203125" style="1" customWidth="1"/>
    <col min="940" max="940" width="16.33203125" style="1" customWidth="1"/>
    <col min="941" max="941" width="34.6640625" style="1" customWidth="1"/>
    <col min="942" max="942" width="13.6640625" style="1" customWidth="1"/>
    <col min="943" max="943" width="16.44140625" style="1" customWidth="1"/>
    <col min="944" max="944" width="17.109375" style="1" customWidth="1"/>
    <col min="945" max="945" width="18" style="1" customWidth="1"/>
    <col min="946" max="946" width="19.6640625" style="1" customWidth="1"/>
    <col min="947" max="947" width="20.109375" style="1" customWidth="1"/>
    <col min="948" max="949" width="7.6640625" style="1" customWidth="1"/>
    <col min="950" max="950" width="41.6640625" style="1" customWidth="1"/>
    <col min="951" max="951" width="14.6640625" style="1" customWidth="1"/>
    <col min="952" max="952" width="7.6640625" style="1"/>
    <col min="953" max="954" width="9.6640625" style="1" bestFit="1" customWidth="1"/>
    <col min="955" max="1184" width="7.6640625" style="1"/>
    <col min="1185" max="1185" width="5.44140625" style="1" customWidth="1"/>
    <col min="1186" max="1186" width="12.33203125" style="1" customWidth="1"/>
    <col min="1187" max="1187" width="14.33203125" style="1" customWidth="1"/>
    <col min="1188" max="1188" width="13.6640625" style="1" customWidth="1"/>
    <col min="1189" max="1189" width="14" style="1" customWidth="1"/>
    <col min="1190" max="1190" width="12.44140625" style="1" customWidth="1"/>
    <col min="1191" max="1191" width="0" style="1" hidden="1" customWidth="1"/>
    <col min="1192" max="1192" width="10.109375" style="1" customWidth="1"/>
    <col min="1193" max="1193" width="12.6640625" style="1" customWidth="1"/>
    <col min="1194" max="1194" width="7.6640625" style="1" customWidth="1"/>
    <col min="1195" max="1195" width="12.33203125" style="1" customWidth="1"/>
    <col min="1196" max="1196" width="16.33203125" style="1" customWidth="1"/>
    <col min="1197" max="1197" width="34.6640625" style="1" customWidth="1"/>
    <col min="1198" max="1198" width="13.6640625" style="1" customWidth="1"/>
    <col min="1199" max="1199" width="16.44140625" style="1" customWidth="1"/>
    <col min="1200" max="1200" width="17.109375" style="1" customWidth="1"/>
    <col min="1201" max="1201" width="18" style="1" customWidth="1"/>
    <col min="1202" max="1202" width="19.6640625" style="1" customWidth="1"/>
    <col min="1203" max="1203" width="20.109375" style="1" customWidth="1"/>
    <col min="1204" max="1205" width="7.6640625" style="1" customWidth="1"/>
    <col min="1206" max="1206" width="41.6640625" style="1" customWidth="1"/>
    <col min="1207" max="1207" width="14.6640625" style="1" customWidth="1"/>
    <col min="1208" max="1208" width="7.6640625" style="1"/>
    <col min="1209" max="1210" width="9.6640625" style="1" bestFit="1" customWidth="1"/>
    <col min="1211" max="1440" width="7.6640625" style="1"/>
    <col min="1441" max="1441" width="5.44140625" style="1" customWidth="1"/>
    <col min="1442" max="1442" width="12.33203125" style="1" customWidth="1"/>
    <col min="1443" max="1443" width="14.33203125" style="1" customWidth="1"/>
    <col min="1444" max="1444" width="13.6640625" style="1" customWidth="1"/>
    <col min="1445" max="1445" width="14" style="1" customWidth="1"/>
    <col min="1446" max="1446" width="12.44140625" style="1" customWidth="1"/>
    <col min="1447" max="1447" width="0" style="1" hidden="1" customWidth="1"/>
    <col min="1448" max="1448" width="10.109375" style="1" customWidth="1"/>
    <col min="1449" max="1449" width="12.6640625" style="1" customWidth="1"/>
    <col min="1450" max="1450" width="7.6640625" style="1" customWidth="1"/>
    <col min="1451" max="1451" width="12.33203125" style="1" customWidth="1"/>
    <col min="1452" max="1452" width="16.33203125" style="1" customWidth="1"/>
    <col min="1453" max="1453" width="34.6640625" style="1" customWidth="1"/>
    <col min="1454" max="1454" width="13.6640625" style="1" customWidth="1"/>
    <col min="1455" max="1455" width="16.44140625" style="1" customWidth="1"/>
    <col min="1456" max="1456" width="17.109375" style="1" customWidth="1"/>
    <col min="1457" max="1457" width="18" style="1" customWidth="1"/>
    <col min="1458" max="1458" width="19.6640625" style="1" customWidth="1"/>
    <col min="1459" max="1459" width="20.109375" style="1" customWidth="1"/>
    <col min="1460" max="1461" width="7.6640625" style="1" customWidth="1"/>
    <col min="1462" max="1462" width="41.6640625" style="1" customWidth="1"/>
    <col min="1463" max="1463" width="14.6640625" style="1" customWidth="1"/>
    <col min="1464" max="1464" width="7.6640625" style="1"/>
    <col min="1465" max="1466" width="9.6640625" style="1" bestFit="1" customWidth="1"/>
    <col min="1467" max="1696" width="7.6640625" style="1"/>
    <col min="1697" max="1697" width="5.44140625" style="1" customWidth="1"/>
    <col min="1698" max="1698" width="12.33203125" style="1" customWidth="1"/>
    <col min="1699" max="1699" width="14.33203125" style="1" customWidth="1"/>
    <col min="1700" max="1700" width="13.6640625" style="1" customWidth="1"/>
    <col min="1701" max="1701" width="14" style="1" customWidth="1"/>
    <col min="1702" max="1702" width="12.44140625" style="1" customWidth="1"/>
    <col min="1703" max="1703" width="0" style="1" hidden="1" customWidth="1"/>
    <col min="1704" max="1704" width="10.109375" style="1" customWidth="1"/>
    <col min="1705" max="1705" width="12.6640625" style="1" customWidth="1"/>
    <col min="1706" max="1706" width="7.6640625" style="1" customWidth="1"/>
    <col min="1707" max="1707" width="12.33203125" style="1" customWidth="1"/>
    <col min="1708" max="1708" width="16.33203125" style="1" customWidth="1"/>
    <col min="1709" max="1709" width="34.6640625" style="1" customWidth="1"/>
    <col min="1710" max="1710" width="13.6640625" style="1" customWidth="1"/>
    <col min="1711" max="1711" width="16.44140625" style="1" customWidth="1"/>
    <col min="1712" max="1712" width="17.109375" style="1" customWidth="1"/>
    <col min="1713" max="1713" width="18" style="1" customWidth="1"/>
    <col min="1714" max="1714" width="19.6640625" style="1" customWidth="1"/>
    <col min="1715" max="1715" width="20.109375" style="1" customWidth="1"/>
    <col min="1716" max="1717" width="7.6640625" style="1" customWidth="1"/>
    <col min="1718" max="1718" width="41.6640625" style="1" customWidth="1"/>
    <col min="1719" max="1719" width="14.6640625" style="1" customWidth="1"/>
    <col min="1720" max="1720" width="7.6640625" style="1"/>
    <col min="1721" max="1722" width="9.6640625" style="1" bestFit="1" customWidth="1"/>
    <col min="1723" max="1952" width="7.6640625" style="1"/>
    <col min="1953" max="1953" width="5.44140625" style="1" customWidth="1"/>
    <col min="1954" max="1954" width="12.33203125" style="1" customWidth="1"/>
    <col min="1955" max="1955" width="14.33203125" style="1" customWidth="1"/>
    <col min="1956" max="1956" width="13.6640625" style="1" customWidth="1"/>
    <col min="1957" max="1957" width="14" style="1" customWidth="1"/>
    <col min="1958" max="1958" width="12.44140625" style="1" customWidth="1"/>
    <col min="1959" max="1959" width="0" style="1" hidden="1" customWidth="1"/>
    <col min="1960" max="1960" width="10.109375" style="1" customWidth="1"/>
    <col min="1961" max="1961" width="12.6640625" style="1" customWidth="1"/>
    <col min="1962" max="1962" width="7.6640625" style="1" customWidth="1"/>
    <col min="1963" max="1963" width="12.33203125" style="1" customWidth="1"/>
    <col min="1964" max="1964" width="16.33203125" style="1" customWidth="1"/>
    <col min="1965" max="1965" width="34.6640625" style="1" customWidth="1"/>
    <col min="1966" max="1966" width="13.6640625" style="1" customWidth="1"/>
    <col min="1967" max="1967" width="16.44140625" style="1" customWidth="1"/>
    <col min="1968" max="1968" width="17.109375" style="1" customWidth="1"/>
    <col min="1969" max="1969" width="18" style="1" customWidth="1"/>
    <col min="1970" max="1970" width="19.6640625" style="1" customWidth="1"/>
    <col min="1971" max="1971" width="20.109375" style="1" customWidth="1"/>
    <col min="1972" max="1973" width="7.6640625" style="1" customWidth="1"/>
    <col min="1974" max="1974" width="41.6640625" style="1" customWidth="1"/>
    <col min="1975" max="1975" width="14.6640625" style="1" customWidth="1"/>
    <col min="1976" max="1976" width="7.6640625" style="1"/>
    <col min="1977" max="1978" width="9.6640625" style="1" bestFit="1" customWidth="1"/>
    <col min="1979" max="2208" width="7.6640625" style="1"/>
    <col min="2209" max="2209" width="5.44140625" style="1" customWidth="1"/>
    <col min="2210" max="2210" width="12.33203125" style="1" customWidth="1"/>
    <col min="2211" max="2211" width="14.33203125" style="1" customWidth="1"/>
    <col min="2212" max="2212" width="13.6640625" style="1" customWidth="1"/>
    <col min="2213" max="2213" width="14" style="1" customWidth="1"/>
    <col min="2214" max="2214" width="12.44140625" style="1" customWidth="1"/>
    <col min="2215" max="2215" width="0" style="1" hidden="1" customWidth="1"/>
    <col min="2216" max="2216" width="10.109375" style="1" customWidth="1"/>
    <col min="2217" max="2217" width="12.6640625" style="1" customWidth="1"/>
    <col min="2218" max="2218" width="7.6640625" style="1" customWidth="1"/>
    <col min="2219" max="2219" width="12.33203125" style="1" customWidth="1"/>
    <col min="2220" max="2220" width="16.33203125" style="1" customWidth="1"/>
    <col min="2221" max="2221" width="34.6640625" style="1" customWidth="1"/>
    <col min="2222" max="2222" width="13.6640625" style="1" customWidth="1"/>
    <col min="2223" max="2223" width="16.44140625" style="1" customWidth="1"/>
    <col min="2224" max="2224" width="17.109375" style="1" customWidth="1"/>
    <col min="2225" max="2225" width="18" style="1" customWidth="1"/>
    <col min="2226" max="2226" width="19.6640625" style="1" customWidth="1"/>
    <col min="2227" max="2227" width="20.109375" style="1" customWidth="1"/>
    <col min="2228" max="2229" width="7.6640625" style="1" customWidth="1"/>
    <col min="2230" max="2230" width="41.6640625" style="1" customWidth="1"/>
    <col min="2231" max="2231" width="14.6640625" style="1" customWidth="1"/>
    <col min="2232" max="2232" width="7.6640625" style="1"/>
    <col min="2233" max="2234" width="9.6640625" style="1" bestFit="1" customWidth="1"/>
    <col min="2235" max="2464" width="7.6640625" style="1"/>
    <col min="2465" max="2465" width="5.44140625" style="1" customWidth="1"/>
    <col min="2466" max="2466" width="12.33203125" style="1" customWidth="1"/>
    <col min="2467" max="2467" width="14.33203125" style="1" customWidth="1"/>
    <col min="2468" max="2468" width="13.6640625" style="1" customWidth="1"/>
    <col min="2469" max="2469" width="14" style="1" customWidth="1"/>
    <col min="2470" max="2470" width="12.44140625" style="1" customWidth="1"/>
    <col min="2471" max="2471" width="0" style="1" hidden="1" customWidth="1"/>
    <col min="2472" max="2472" width="10.109375" style="1" customWidth="1"/>
    <col min="2473" max="2473" width="12.6640625" style="1" customWidth="1"/>
    <col min="2474" max="2474" width="7.6640625" style="1" customWidth="1"/>
    <col min="2475" max="2475" width="12.33203125" style="1" customWidth="1"/>
    <col min="2476" max="2476" width="16.33203125" style="1" customWidth="1"/>
    <col min="2477" max="2477" width="34.6640625" style="1" customWidth="1"/>
    <col min="2478" max="2478" width="13.6640625" style="1" customWidth="1"/>
    <col min="2479" max="2479" width="16.44140625" style="1" customWidth="1"/>
    <col min="2480" max="2480" width="17.109375" style="1" customWidth="1"/>
    <col min="2481" max="2481" width="18" style="1" customWidth="1"/>
    <col min="2482" max="2482" width="19.6640625" style="1" customWidth="1"/>
    <col min="2483" max="2483" width="20.109375" style="1" customWidth="1"/>
    <col min="2484" max="2485" width="7.6640625" style="1" customWidth="1"/>
    <col min="2486" max="2486" width="41.6640625" style="1" customWidth="1"/>
    <col min="2487" max="2487" width="14.6640625" style="1" customWidth="1"/>
    <col min="2488" max="2488" width="7.6640625" style="1"/>
    <col min="2489" max="2490" width="9.6640625" style="1" bestFit="1" customWidth="1"/>
    <col min="2491" max="2720" width="7.6640625" style="1"/>
    <col min="2721" max="2721" width="5.44140625" style="1" customWidth="1"/>
    <col min="2722" max="2722" width="12.33203125" style="1" customWidth="1"/>
    <col min="2723" max="2723" width="14.33203125" style="1" customWidth="1"/>
    <col min="2724" max="2724" width="13.6640625" style="1" customWidth="1"/>
    <col min="2725" max="2725" width="14" style="1" customWidth="1"/>
    <col min="2726" max="2726" width="12.44140625" style="1" customWidth="1"/>
    <col min="2727" max="2727" width="0" style="1" hidden="1" customWidth="1"/>
    <col min="2728" max="2728" width="10.109375" style="1" customWidth="1"/>
    <col min="2729" max="2729" width="12.6640625" style="1" customWidth="1"/>
    <col min="2730" max="2730" width="7.6640625" style="1" customWidth="1"/>
    <col min="2731" max="2731" width="12.33203125" style="1" customWidth="1"/>
    <col min="2732" max="2732" width="16.33203125" style="1" customWidth="1"/>
    <col min="2733" max="2733" width="34.6640625" style="1" customWidth="1"/>
    <col min="2734" max="2734" width="13.6640625" style="1" customWidth="1"/>
    <col min="2735" max="2735" width="16.44140625" style="1" customWidth="1"/>
    <col min="2736" max="2736" width="17.109375" style="1" customWidth="1"/>
    <col min="2737" max="2737" width="18" style="1" customWidth="1"/>
    <col min="2738" max="2738" width="19.6640625" style="1" customWidth="1"/>
    <col min="2739" max="2739" width="20.109375" style="1" customWidth="1"/>
    <col min="2740" max="2741" width="7.6640625" style="1" customWidth="1"/>
    <col min="2742" max="2742" width="41.6640625" style="1" customWidth="1"/>
    <col min="2743" max="2743" width="14.6640625" style="1" customWidth="1"/>
    <col min="2744" max="2744" width="7.6640625" style="1"/>
    <col min="2745" max="2746" width="9.6640625" style="1" bestFit="1" customWidth="1"/>
    <col min="2747" max="2976" width="7.6640625" style="1"/>
    <col min="2977" max="2977" width="5.44140625" style="1" customWidth="1"/>
    <col min="2978" max="2978" width="12.33203125" style="1" customWidth="1"/>
    <col min="2979" max="2979" width="14.33203125" style="1" customWidth="1"/>
    <col min="2980" max="2980" width="13.6640625" style="1" customWidth="1"/>
    <col min="2981" max="2981" width="14" style="1" customWidth="1"/>
    <col min="2982" max="2982" width="12.44140625" style="1" customWidth="1"/>
    <col min="2983" max="2983" width="0" style="1" hidden="1" customWidth="1"/>
    <col min="2984" max="2984" width="10.109375" style="1" customWidth="1"/>
    <col min="2985" max="2985" width="12.6640625" style="1" customWidth="1"/>
    <col min="2986" max="2986" width="7.6640625" style="1" customWidth="1"/>
    <col min="2987" max="2987" width="12.33203125" style="1" customWidth="1"/>
    <col min="2988" max="2988" width="16.33203125" style="1" customWidth="1"/>
    <col min="2989" max="2989" width="34.6640625" style="1" customWidth="1"/>
    <col min="2990" max="2990" width="13.6640625" style="1" customWidth="1"/>
    <col min="2991" max="2991" width="16.44140625" style="1" customWidth="1"/>
    <col min="2992" max="2992" width="17.109375" style="1" customWidth="1"/>
    <col min="2993" max="2993" width="18" style="1" customWidth="1"/>
    <col min="2994" max="2994" width="19.6640625" style="1" customWidth="1"/>
    <col min="2995" max="2995" width="20.109375" style="1" customWidth="1"/>
    <col min="2996" max="2997" width="7.6640625" style="1" customWidth="1"/>
    <col min="2998" max="2998" width="41.6640625" style="1" customWidth="1"/>
    <col min="2999" max="2999" width="14.6640625" style="1" customWidth="1"/>
    <col min="3000" max="3000" width="7.6640625" style="1"/>
    <col min="3001" max="3002" width="9.6640625" style="1" bestFit="1" customWidth="1"/>
    <col min="3003" max="3232" width="7.6640625" style="1"/>
    <col min="3233" max="3233" width="5.44140625" style="1" customWidth="1"/>
    <col min="3234" max="3234" width="12.33203125" style="1" customWidth="1"/>
    <col min="3235" max="3235" width="14.33203125" style="1" customWidth="1"/>
    <col min="3236" max="3236" width="13.6640625" style="1" customWidth="1"/>
    <col min="3237" max="3237" width="14" style="1" customWidth="1"/>
    <col min="3238" max="3238" width="12.44140625" style="1" customWidth="1"/>
    <col min="3239" max="3239" width="0" style="1" hidden="1" customWidth="1"/>
    <col min="3240" max="3240" width="10.109375" style="1" customWidth="1"/>
    <col min="3241" max="3241" width="12.6640625" style="1" customWidth="1"/>
    <col min="3242" max="3242" width="7.6640625" style="1" customWidth="1"/>
    <col min="3243" max="3243" width="12.33203125" style="1" customWidth="1"/>
    <col min="3244" max="3244" width="16.33203125" style="1" customWidth="1"/>
    <col min="3245" max="3245" width="34.6640625" style="1" customWidth="1"/>
    <col min="3246" max="3246" width="13.6640625" style="1" customWidth="1"/>
    <col min="3247" max="3247" width="16.44140625" style="1" customWidth="1"/>
    <col min="3248" max="3248" width="17.109375" style="1" customWidth="1"/>
    <col min="3249" max="3249" width="18" style="1" customWidth="1"/>
    <col min="3250" max="3250" width="19.6640625" style="1" customWidth="1"/>
    <col min="3251" max="3251" width="20.109375" style="1" customWidth="1"/>
    <col min="3252" max="3253" width="7.6640625" style="1" customWidth="1"/>
    <col min="3254" max="3254" width="41.6640625" style="1" customWidth="1"/>
    <col min="3255" max="3255" width="14.6640625" style="1" customWidth="1"/>
    <col min="3256" max="3256" width="7.6640625" style="1"/>
    <col min="3257" max="3258" width="9.6640625" style="1" bestFit="1" customWidth="1"/>
    <col min="3259" max="3488" width="7.6640625" style="1"/>
    <col min="3489" max="3489" width="5.44140625" style="1" customWidth="1"/>
    <col min="3490" max="3490" width="12.33203125" style="1" customWidth="1"/>
    <col min="3491" max="3491" width="14.33203125" style="1" customWidth="1"/>
    <col min="3492" max="3492" width="13.6640625" style="1" customWidth="1"/>
    <col min="3493" max="3493" width="14" style="1" customWidth="1"/>
    <col min="3494" max="3494" width="12.44140625" style="1" customWidth="1"/>
    <col min="3495" max="3495" width="0" style="1" hidden="1" customWidth="1"/>
    <col min="3496" max="3496" width="10.109375" style="1" customWidth="1"/>
    <col min="3497" max="3497" width="12.6640625" style="1" customWidth="1"/>
    <col min="3498" max="3498" width="7.6640625" style="1" customWidth="1"/>
    <col min="3499" max="3499" width="12.33203125" style="1" customWidth="1"/>
    <col min="3500" max="3500" width="16.33203125" style="1" customWidth="1"/>
    <col min="3501" max="3501" width="34.6640625" style="1" customWidth="1"/>
    <col min="3502" max="3502" width="13.6640625" style="1" customWidth="1"/>
    <col min="3503" max="3503" width="16.44140625" style="1" customWidth="1"/>
    <col min="3504" max="3504" width="17.109375" style="1" customWidth="1"/>
    <col min="3505" max="3505" width="18" style="1" customWidth="1"/>
    <col min="3506" max="3506" width="19.6640625" style="1" customWidth="1"/>
    <col min="3507" max="3507" width="20.109375" style="1" customWidth="1"/>
    <col min="3508" max="3509" width="7.6640625" style="1" customWidth="1"/>
    <col min="3510" max="3510" width="41.6640625" style="1" customWidth="1"/>
    <col min="3511" max="3511" width="14.6640625" style="1" customWidth="1"/>
    <col min="3512" max="3512" width="7.6640625" style="1"/>
    <col min="3513" max="3514" width="9.6640625" style="1" bestFit="1" customWidth="1"/>
    <col min="3515" max="3744" width="7.6640625" style="1"/>
    <col min="3745" max="3745" width="5.44140625" style="1" customWidth="1"/>
    <col min="3746" max="3746" width="12.33203125" style="1" customWidth="1"/>
    <col min="3747" max="3747" width="14.33203125" style="1" customWidth="1"/>
    <col min="3748" max="3748" width="13.6640625" style="1" customWidth="1"/>
    <col min="3749" max="3749" width="14" style="1" customWidth="1"/>
    <col min="3750" max="3750" width="12.44140625" style="1" customWidth="1"/>
    <col min="3751" max="3751" width="0" style="1" hidden="1" customWidth="1"/>
    <col min="3752" max="3752" width="10.109375" style="1" customWidth="1"/>
    <col min="3753" max="3753" width="12.6640625" style="1" customWidth="1"/>
    <col min="3754" max="3754" width="7.6640625" style="1" customWidth="1"/>
    <col min="3755" max="3755" width="12.33203125" style="1" customWidth="1"/>
    <col min="3756" max="3756" width="16.33203125" style="1" customWidth="1"/>
    <col min="3757" max="3757" width="34.6640625" style="1" customWidth="1"/>
    <col min="3758" max="3758" width="13.6640625" style="1" customWidth="1"/>
    <col min="3759" max="3759" width="16.44140625" style="1" customWidth="1"/>
    <col min="3760" max="3760" width="17.109375" style="1" customWidth="1"/>
    <col min="3761" max="3761" width="18" style="1" customWidth="1"/>
    <col min="3762" max="3762" width="19.6640625" style="1" customWidth="1"/>
    <col min="3763" max="3763" width="20.109375" style="1" customWidth="1"/>
    <col min="3764" max="3765" width="7.6640625" style="1" customWidth="1"/>
    <col min="3766" max="3766" width="41.6640625" style="1" customWidth="1"/>
    <col min="3767" max="3767" width="14.6640625" style="1" customWidth="1"/>
    <col min="3768" max="3768" width="7.6640625" style="1"/>
    <col min="3769" max="3770" width="9.6640625" style="1" bestFit="1" customWidth="1"/>
    <col min="3771" max="4000" width="7.6640625" style="1"/>
    <col min="4001" max="4001" width="5.44140625" style="1" customWidth="1"/>
    <col min="4002" max="4002" width="12.33203125" style="1" customWidth="1"/>
    <col min="4003" max="4003" width="14.33203125" style="1" customWidth="1"/>
    <col min="4004" max="4004" width="13.6640625" style="1" customWidth="1"/>
    <col min="4005" max="4005" width="14" style="1" customWidth="1"/>
    <col min="4006" max="4006" width="12.44140625" style="1" customWidth="1"/>
    <col min="4007" max="4007" width="0" style="1" hidden="1" customWidth="1"/>
    <col min="4008" max="4008" width="10.109375" style="1" customWidth="1"/>
    <col min="4009" max="4009" width="12.6640625" style="1" customWidth="1"/>
    <col min="4010" max="4010" width="7.6640625" style="1" customWidth="1"/>
    <col min="4011" max="4011" width="12.33203125" style="1" customWidth="1"/>
    <col min="4012" max="4012" width="16.33203125" style="1" customWidth="1"/>
    <col min="4013" max="4013" width="34.6640625" style="1" customWidth="1"/>
    <col min="4014" max="4014" width="13.6640625" style="1" customWidth="1"/>
    <col min="4015" max="4015" width="16.44140625" style="1" customWidth="1"/>
    <col min="4016" max="4016" width="17.109375" style="1" customWidth="1"/>
    <col min="4017" max="4017" width="18" style="1" customWidth="1"/>
    <col min="4018" max="4018" width="19.6640625" style="1" customWidth="1"/>
    <col min="4019" max="4019" width="20.109375" style="1" customWidth="1"/>
    <col min="4020" max="4021" width="7.6640625" style="1" customWidth="1"/>
    <col min="4022" max="4022" width="41.6640625" style="1" customWidth="1"/>
    <col min="4023" max="4023" width="14.6640625" style="1" customWidth="1"/>
    <col min="4024" max="4024" width="7.6640625" style="1"/>
    <col min="4025" max="4026" width="9.6640625" style="1" bestFit="1" customWidth="1"/>
    <col min="4027" max="4256" width="7.6640625" style="1"/>
    <col min="4257" max="4257" width="5.44140625" style="1" customWidth="1"/>
    <col min="4258" max="4258" width="12.33203125" style="1" customWidth="1"/>
    <col min="4259" max="4259" width="14.33203125" style="1" customWidth="1"/>
    <col min="4260" max="4260" width="13.6640625" style="1" customWidth="1"/>
    <col min="4261" max="4261" width="14" style="1" customWidth="1"/>
    <col min="4262" max="4262" width="12.44140625" style="1" customWidth="1"/>
    <col min="4263" max="4263" width="0" style="1" hidden="1" customWidth="1"/>
    <col min="4264" max="4264" width="10.109375" style="1" customWidth="1"/>
    <col min="4265" max="4265" width="12.6640625" style="1" customWidth="1"/>
    <col min="4266" max="4266" width="7.6640625" style="1" customWidth="1"/>
    <col min="4267" max="4267" width="12.33203125" style="1" customWidth="1"/>
    <col min="4268" max="4268" width="16.33203125" style="1" customWidth="1"/>
    <col min="4269" max="4269" width="34.6640625" style="1" customWidth="1"/>
    <col min="4270" max="4270" width="13.6640625" style="1" customWidth="1"/>
    <col min="4271" max="4271" width="16.44140625" style="1" customWidth="1"/>
    <col min="4272" max="4272" width="17.109375" style="1" customWidth="1"/>
    <col min="4273" max="4273" width="18" style="1" customWidth="1"/>
    <col min="4274" max="4274" width="19.6640625" style="1" customWidth="1"/>
    <col min="4275" max="4275" width="20.109375" style="1" customWidth="1"/>
    <col min="4276" max="4277" width="7.6640625" style="1" customWidth="1"/>
    <col min="4278" max="4278" width="41.6640625" style="1" customWidth="1"/>
    <col min="4279" max="4279" width="14.6640625" style="1" customWidth="1"/>
    <col min="4280" max="4280" width="7.6640625" style="1"/>
    <col min="4281" max="4282" width="9.6640625" style="1" bestFit="1" customWidth="1"/>
    <col min="4283" max="4512" width="7.6640625" style="1"/>
    <col min="4513" max="4513" width="5.44140625" style="1" customWidth="1"/>
    <col min="4514" max="4514" width="12.33203125" style="1" customWidth="1"/>
    <col min="4515" max="4515" width="14.33203125" style="1" customWidth="1"/>
    <col min="4516" max="4516" width="13.6640625" style="1" customWidth="1"/>
    <col min="4517" max="4517" width="14" style="1" customWidth="1"/>
    <col min="4518" max="4518" width="12.44140625" style="1" customWidth="1"/>
    <col min="4519" max="4519" width="0" style="1" hidden="1" customWidth="1"/>
    <col min="4520" max="4520" width="10.109375" style="1" customWidth="1"/>
    <col min="4521" max="4521" width="12.6640625" style="1" customWidth="1"/>
    <col min="4522" max="4522" width="7.6640625" style="1" customWidth="1"/>
    <col min="4523" max="4523" width="12.33203125" style="1" customWidth="1"/>
    <col min="4524" max="4524" width="16.33203125" style="1" customWidth="1"/>
    <col min="4525" max="4525" width="34.6640625" style="1" customWidth="1"/>
    <col min="4526" max="4526" width="13.6640625" style="1" customWidth="1"/>
    <col min="4527" max="4527" width="16.44140625" style="1" customWidth="1"/>
    <col min="4528" max="4528" width="17.109375" style="1" customWidth="1"/>
    <col min="4529" max="4529" width="18" style="1" customWidth="1"/>
    <col min="4530" max="4530" width="19.6640625" style="1" customWidth="1"/>
    <col min="4531" max="4531" width="20.109375" style="1" customWidth="1"/>
    <col min="4532" max="4533" width="7.6640625" style="1" customWidth="1"/>
    <col min="4534" max="4534" width="41.6640625" style="1" customWidth="1"/>
    <col min="4535" max="4535" width="14.6640625" style="1" customWidth="1"/>
    <col min="4536" max="4536" width="7.6640625" style="1"/>
    <col min="4537" max="4538" width="9.6640625" style="1" bestFit="1" customWidth="1"/>
    <col min="4539" max="4768" width="7.6640625" style="1"/>
    <col min="4769" max="4769" width="5.44140625" style="1" customWidth="1"/>
    <col min="4770" max="4770" width="12.33203125" style="1" customWidth="1"/>
    <col min="4771" max="4771" width="14.33203125" style="1" customWidth="1"/>
    <col min="4772" max="4772" width="13.6640625" style="1" customWidth="1"/>
    <col min="4773" max="4773" width="14" style="1" customWidth="1"/>
    <col min="4774" max="4774" width="12.44140625" style="1" customWidth="1"/>
    <col min="4775" max="4775" width="0" style="1" hidden="1" customWidth="1"/>
    <col min="4776" max="4776" width="10.109375" style="1" customWidth="1"/>
    <col min="4777" max="4777" width="12.6640625" style="1" customWidth="1"/>
    <col min="4778" max="4778" width="7.6640625" style="1" customWidth="1"/>
    <col min="4779" max="4779" width="12.33203125" style="1" customWidth="1"/>
    <col min="4780" max="4780" width="16.33203125" style="1" customWidth="1"/>
    <col min="4781" max="4781" width="34.6640625" style="1" customWidth="1"/>
    <col min="4782" max="4782" width="13.6640625" style="1" customWidth="1"/>
    <col min="4783" max="4783" width="16.44140625" style="1" customWidth="1"/>
    <col min="4784" max="4784" width="17.109375" style="1" customWidth="1"/>
    <col min="4785" max="4785" width="18" style="1" customWidth="1"/>
    <col min="4786" max="4786" width="19.6640625" style="1" customWidth="1"/>
    <col min="4787" max="4787" width="20.109375" style="1" customWidth="1"/>
    <col min="4788" max="4789" width="7.6640625" style="1" customWidth="1"/>
    <col min="4790" max="4790" width="41.6640625" style="1" customWidth="1"/>
    <col min="4791" max="4791" width="14.6640625" style="1" customWidth="1"/>
    <col min="4792" max="4792" width="7.6640625" style="1"/>
    <col min="4793" max="4794" width="9.6640625" style="1" bestFit="1" customWidth="1"/>
    <col min="4795" max="5024" width="7.6640625" style="1"/>
    <col min="5025" max="5025" width="5.44140625" style="1" customWidth="1"/>
    <col min="5026" max="5026" width="12.33203125" style="1" customWidth="1"/>
    <col min="5027" max="5027" width="14.33203125" style="1" customWidth="1"/>
    <col min="5028" max="5028" width="13.6640625" style="1" customWidth="1"/>
    <col min="5029" max="5029" width="14" style="1" customWidth="1"/>
    <col min="5030" max="5030" width="12.44140625" style="1" customWidth="1"/>
    <col min="5031" max="5031" width="0" style="1" hidden="1" customWidth="1"/>
    <col min="5032" max="5032" width="10.109375" style="1" customWidth="1"/>
    <col min="5033" max="5033" width="12.6640625" style="1" customWidth="1"/>
    <col min="5034" max="5034" width="7.6640625" style="1" customWidth="1"/>
    <col min="5035" max="5035" width="12.33203125" style="1" customWidth="1"/>
    <col min="5036" max="5036" width="16.33203125" style="1" customWidth="1"/>
    <col min="5037" max="5037" width="34.6640625" style="1" customWidth="1"/>
    <col min="5038" max="5038" width="13.6640625" style="1" customWidth="1"/>
    <col min="5039" max="5039" width="16.44140625" style="1" customWidth="1"/>
    <col min="5040" max="5040" width="17.109375" style="1" customWidth="1"/>
    <col min="5041" max="5041" width="18" style="1" customWidth="1"/>
    <col min="5042" max="5042" width="19.6640625" style="1" customWidth="1"/>
    <col min="5043" max="5043" width="20.109375" style="1" customWidth="1"/>
    <col min="5044" max="5045" width="7.6640625" style="1" customWidth="1"/>
    <col min="5046" max="5046" width="41.6640625" style="1" customWidth="1"/>
    <col min="5047" max="5047" width="14.6640625" style="1" customWidth="1"/>
    <col min="5048" max="5048" width="7.6640625" style="1"/>
    <col min="5049" max="5050" width="9.6640625" style="1" bestFit="1" customWidth="1"/>
    <col min="5051" max="5280" width="7.6640625" style="1"/>
    <col min="5281" max="5281" width="5.44140625" style="1" customWidth="1"/>
    <col min="5282" max="5282" width="12.33203125" style="1" customWidth="1"/>
    <col min="5283" max="5283" width="14.33203125" style="1" customWidth="1"/>
    <col min="5284" max="5284" width="13.6640625" style="1" customWidth="1"/>
    <col min="5285" max="5285" width="14" style="1" customWidth="1"/>
    <col min="5286" max="5286" width="12.44140625" style="1" customWidth="1"/>
    <col min="5287" max="5287" width="0" style="1" hidden="1" customWidth="1"/>
    <col min="5288" max="5288" width="10.109375" style="1" customWidth="1"/>
    <col min="5289" max="5289" width="12.6640625" style="1" customWidth="1"/>
    <col min="5290" max="5290" width="7.6640625" style="1" customWidth="1"/>
    <col min="5291" max="5291" width="12.33203125" style="1" customWidth="1"/>
    <col min="5292" max="5292" width="16.33203125" style="1" customWidth="1"/>
    <col min="5293" max="5293" width="34.6640625" style="1" customWidth="1"/>
    <col min="5294" max="5294" width="13.6640625" style="1" customWidth="1"/>
    <col min="5295" max="5295" width="16.44140625" style="1" customWidth="1"/>
    <col min="5296" max="5296" width="17.109375" style="1" customWidth="1"/>
    <col min="5297" max="5297" width="18" style="1" customWidth="1"/>
    <col min="5298" max="5298" width="19.6640625" style="1" customWidth="1"/>
    <col min="5299" max="5299" width="20.109375" style="1" customWidth="1"/>
    <col min="5300" max="5301" width="7.6640625" style="1" customWidth="1"/>
    <col min="5302" max="5302" width="41.6640625" style="1" customWidth="1"/>
    <col min="5303" max="5303" width="14.6640625" style="1" customWidth="1"/>
    <col min="5304" max="5304" width="7.6640625" style="1"/>
    <col min="5305" max="5306" width="9.6640625" style="1" bestFit="1" customWidth="1"/>
    <col min="5307" max="5536" width="7.6640625" style="1"/>
    <col min="5537" max="5537" width="5.44140625" style="1" customWidth="1"/>
    <col min="5538" max="5538" width="12.33203125" style="1" customWidth="1"/>
    <col min="5539" max="5539" width="14.33203125" style="1" customWidth="1"/>
    <col min="5540" max="5540" width="13.6640625" style="1" customWidth="1"/>
    <col min="5541" max="5541" width="14" style="1" customWidth="1"/>
    <col min="5542" max="5542" width="12.44140625" style="1" customWidth="1"/>
    <col min="5543" max="5543" width="0" style="1" hidden="1" customWidth="1"/>
    <col min="5544" max="5544" width="10.109375" style="1" customWidth="1"/>
    <col min="5545" max="5545" width="12.6640625" style="1" customWidth="1"/>
    <col min="5546" max="5546" width="7.6640625" style="1" customWidth="1"/>
    <col min="5547" max="5547" width="12.33203125" style="1" customWidth="1"/>
    <col min="5548" max="5548" width="16.33203125" style="1" customWidth="1"/>
    <col min="5549" max="5549" width="34.6640625" style="1" customWidth="1"/>
    <col min="5550" max="5550" width="13.6640625" style="1" customWidth="1"/>
    <col min="5551" max="5551" width="16.44140625" style="1" customWidth="1"/>
    <col min="5552" max="5552" width="17.109375" style="1" customWidth="1"/>
    <col min="5553" max="5553" width="18" style="1" customWidth="1"/>
    <col min="5554" max="5554" width="19.6640625" style="1" customWidth="1"/>
    <col min="5555" max="5555" width="20.109375" style="1" customWidth="1"/>
    <col min="5556" max="5557" width="7.6640625" style="1" customWidth="1"/>
    <col min="5558" max="5558" width="41.6640625" style="1" customWidth="1"/>
    <col min="5559" max="5559" width="14.6640625" style="1" customWidth="1"/>
    <col min="5560" max="5560" width="7.6640625" style="1"/>
    <col min="5561" max="5562" width="9.6640625" style="1" bestFit="1" customWidth="1"/>
    <col min="5563" max="5792" width="7.6640625" style="1"/>
    <col min="5793" max="5793" width="5.44140625" style="1" customWidth="1"/>
    <col min="5794" max="5794" width="12.33203125" style="1" customWidth="1"/>
    <col min="5795" max="5795" width="14.33203125" style="1" customWidth="1"/>
    <col min="5796" max="5796" width="13.6640625" style="1" customWidth="1"/>
    <col min="5797" max="5797" width="14" style="1" customWidth="1"/>
    <col min="5798" max="5798" width="12.44140625" style="1" customWidth="1"/>
    <col min="5799" max="5799" width="0" style="1" hidden="1" customWidth="1"/>
    <col min="5800" max="5800" width="10.109375" style="1" customWidth="1"/>
    <col min="5801" max="5801" width="12.6640625" style="1" customWidth="1"/>
    <col min="5802" max="5802" width="7.6640625" style="1" customWidth="1"/>
    <col min="5803" max="5803" width="12.33203125" style="1" customWidth="1"/>
    <col min="5804" max="5804" width="16.33203125" style="1" customWidth="1"/>
    <col min="5805" max="5805" width="34.6640625" style="1" customWidth="1"/>
    <col min="5806" max="5806" width="13.6640625" style="1" customWidth="1"/>
    <col min="5807" max="5807" width="16.44140625" style="1" customWidth="1"/>
    <col min="5808" max="5808" width="17.109375" style="1" customWidth="1"/>
    <col min="5809" max="5809" width="18" style="1" customWidth="1"/>
    <col min="5810" max="5810" width="19.6640625" style="1" customWidth="1"/>
    <col min="5811" max="5811" width="20.109375" style="1" customWidth="1"/>
    <col min="5812" max="5813" width="7.6640625" style="1" customWidth="1"/>
    <col min="5814" max="5814" width="41.6640625" style="1" customWidth="1"/>
    <col min="5815" max="5815" width="14.6640625" style="1" customWidth="1"/>
    <col min="5816" max="5816" width="7.6640625" style="1"/>
    <col min="5817" max="5818" width="9.6640625" style="1" bestFit="1" customWidth="1"/>
    <col min="5819" max="6048" width="7.6640625" style="1"/>
    <col min="6049" max="6049" width="5.44140625" style="1" customWidth="1"/>
    <col min="6050" max="6050" width="12.33203125" style="1" customWidth="1"/>
    <col min="6051" max="6051" width="14.33203125" style="1" customWidth="1"/>
    <col min="6052" max="6052" width="13.6640625" style="1" customWidth="1"/>
    <col min="6053" max="6053" width="14" style="1" customWidth="1"/>
    <col min="6054" max="6054" width="12.44140625" style="1" customWidth="1"/>
    <col min="6055" max="6055" width="0" style="1" hidden="1" customWidth="1"/>
    <col min="6056" max="6056" width="10.109375" style="1" customWidth="1"/>
    <col min="6057" max="6057" width="12.6640625" style="1" customWidth="1"/>
    <col min="6058" max="6058" width="7.6640625" style="1" customWidth="1"/>
    <col min="6059" max="6059" width="12.33203125" style="1" customWidth="1"/>
    <col min="6060" max="6060" width="16.33203125" style="1" customWidth="1"/>
    <col min="6061" max="6061" width="34.6640625" style="1" customWidth="1"/>
    <col min="6062" max="6062" width="13.6640625" style="1" customWidth="1"/>
    <col min="6063" max="6063" width="16.44140625" style="1" customWidth="1"/>
    <col min="6064" max="6064" width="17.109375" style="1" customWidth="1"/>
    <col min="6065" max="6065" width="18" style="1" customWidth="1"/>
    <col min="6066" max="6066" width="19.6640625" style="1" customWidth="1"/>
    <col min="6067" max="6067" width="20.109375" style="1" customWidth="1"/>
    <col min="6068" max="6069" width="7.6640625" style="1" customWidth="1"/>
    <col min="6070" max="6070" width="41.6640625" style="1" customWidth="1"/>
    <col min="6071" max="6071" width="14.6640625" style="1" customWidth="1"/>
    <col min="6072" max="6072" width="7.6640625" style="1"/>
    <col min="6073" max="6074" width="9.6640625" style="1" bestFit="1" customWidth="1"/>
    <col min="6075" max="6304" width="7.6640625" style="1"/>
    <col min="6305" max="6305" width="5.44140625" style="1" customWidth="1"/>
    <col min="6306" max="6306" width="12.33203125" style="1" customWidth="1"/>
    <col min="6307" max="6307" width="14.33203125" style="1" customWidth="1"/>
    <col min="6308" max="6308" width="13.6640625" style="1" customWidth="1"/>
    <col min="6309" max="6309" width="14" style="1" customWidth="1"/>
    <col min="6310" max="6310" width="12.44140625" style="1" customWidth="1"/>
    <col min="6311" max="6311" width="0" style="1" hidden="1" customWidth="1"/>
    <col min="6312" max="6312" width="10.109375" style="1" customWidth="1"/>
    <col min="6313" max="6313" width="12.6640625" style="1" customWidth="1"/>
    <col min="6314" max="6314" width="7.6640625" style="1" customWidth="1"/>
    <col min="6315" max="6315" width="12.33203125" style="1" customWidth="1"/>
    <col min="6316" max="6316" width="16.33203125" style="1" customWidth="1"/>
    <col min="6317" max="6317" width="34.6640625" style="1" customWidth="1"/>
    <col min="6318" max="6318" width="13.6640625" style="1" customWidth="1"/>
    <col min="6319" max="6319" width="16.44140625" style="1" customWidth="1"/>
    <col min="6320" max="6320" width="17.109375" style="1" customWidth="1"/>
    <col min="6321" max="6321" width="18" style="1" customWidth="1"/>
    <col min="6322" max="6322" width="19.6640625" style="1" customWidth="1"/>
    <col min="6323" max="6323" width="20.109375" style="1" customWidth="1"/>
    <col min="6324" max="6325" width="7.6640625" style="1" customWidth="1"/>
    <col min="6326" max="6326" width="41.6640625" style="1" customWidth="1"/>
    <col min="6327" max="6327" width="14.6640625" style="1" customWidth="1"/>
    <col min="6328" max="6328" width="7.6640625" style="1"/>
    <col min="6329" max="6330" width="9.6640625" style="1" bestFit="1" customWidth="1"/>
    <col min="6331" max="6560" width="7.6640625" style="1"/>
    <col min="6561" max="6561" width="5.44140625" style="1" customWidth="1"/>
    <col min="6562" max="6562" width="12.33203125" style="1" customWidth="1"/>
    <col min="6563" max="6563" width="14.33203125" style="1" customWidth="1"/>
    <col min="6564" max="6564" width="13.6640625" style="1" customWidth="1"/>
    <col min="6565" max="6565" width="14" style="1" customWidth="1"/>
    <col min="6566" max="6566" width="12.44140625" style="1" customWidth="1"/>
    <col min="6567" max="6567" width="0" style="1" hidden="1" customWidth="1"/>
    <col min="6568" max="6568" width="10.109375" style="1" customWidth="1"/>
    <col min="6569" max="6569" width="12.6640625" style="1" customWidth="1"/>
    <col min="6570" max="6570" width="7.6640625" style="1" customWidth="1"/>
    <col min="6571" max="6571" width="12.33203125" style="1" customWidth="1"/>
    <col min="6572" max="6572" width="16.33203125" style="1" customWidth="1"/>
    <col min="6573" max="6573" width="34.6640625" style="1" customWidth="1"/>
    <col min="6574" max="6574" width="13.6640625" style="1" customWidth="1"/>
    <col min="6575" max="6575" width="16.44140625" style="1" customWidth="1"/>
    <col min="6576" max="6576" width="17.109375" style="1" customWidth="1"/>
    <col min="6577" max="6577" width="18" style="1" customWidth="1"/>
    <col min="6578" max="6578" width="19.6640625" style="1" customWidth="1"/>
    <col min="6579" max="6579" width="20.109375" style="1" customWidth="1"/>
    <col min="6580" max="6581" width="7.6640625" style="1" customWidth="1"/>
    <col min="6582" max="6582" width="41.6640625" style="1" customWidth="1"/>
    <col min="6583" max="6583" width="14.6640625" style="1" customWidth="1"/>
    <col min="6584" max="6584" width="7.6640625" style="1"/>
    <col min="6585" max="6586" width="9.6640625" style="1" bestFit="1" customWidth="1"/>
    <col min="6587" max="6816" width="7.6640625" style="1"/>
    <col min="6817" max="6817" width="5.44140625" style="1" customWidth="1"/>
    <col min="6818" max="6818" width="12.33203125" style="1" customWidth="1"/>
    <col min="6819" max="6819" width="14.33203125" style="1" customWidth="1"/>
    <col min="6820" max="6820" width="13.6640625" style="1" customWidth="1"/>
    <col min="6821" max="6821" width="14" style="1" customWidth="1"/>
    <col min="6822" max="6822" width="12.44140625" style="1" customWidth="1"/>
    <col min="6823" max="6823" width="0" style="1" hidden="1" customWidth="1"/>
    <col min="6824" max="6824" width="10.109375" style="1" customWidth="1"/>
    <col min="6825" max="6825" width="12.6640625" style="1" customWidth="1"/>
    <col min="6826" max="6826" width="7.6640625" style="1" customWidth="1"/>
    <col min="6827" max="6827" width="12.33203125" style="1" customWidth="1"/>
    <col min="6828" max="6828" width="16.33203125" style="1" customWidth="1"/>
    <col min="6829" max="6829" width="34.6640625" style="1" customWidth="1"/>
    <col min="6830" max="6830" width="13.6640625" style="1" customWidth="1"/>
    <col min="6831" max="6831" width="16.44140625" style="1" customWidth="1"/>
    <col min="6832" max="6832" width="17.109375" style="1" customWidth="1"/>
    <col min="6833" max="6833" width="18" style="1" customWidth="1"/>
    <col min="6834" max="6834" width="19.6640625" style="1" customWidth="1"/>
    <col min="6835" max="6835" width="20.109375" style="1" customWidth="1"/>
    <col min="6836" max="6837" width="7.6640625" style="1" customWidth="1"/>
    <col min="6838" max="6838" width="41.6640625" style="1" customWidth="1"/>
    <col min="6839" max="6839" width="14.6640625" style="1" customWidth="1"/>
    <col min="6840" max="6840" width="7.6640625" style="1"/>
    <col min="6841" max="6842" width="9.6640625" style="1" bestFit="1" customWidth="1"/>
    <col min="6843" max="7072" width="7.6640625" style="1"/>
    <col min="7073" max="7073" width="5.44140625" style="1" customWidth="1"/>
    <col min="7074" max="7074" width="12.33203125" style="1" customWidth="1"/>
    <col min="7075" max="7075" width="14.33203125" style="1" customWidth="1"/>
    <col min="7076" max="7076" width="13.6640625" style="1" customWidth="1"/>
    <col min="7077" max="7077" width="14" style="1" customWidth="1"/>
    <col min="7078" max="7078" width="12.44140625" style="1" customWidth="1"/>
    <col min="7079" max="7079" width="0" style="1" hidden="1" customWidth="1"/>
    <col min="7080" max="7080" width="10.109375" style="1" customWidth="1"/>
    <col min="7081" max="7081" width="12.6640625" style="1" customWidth="1"/>
    <col min="7082" max="7082" width="7.6640625" style="1" customWidth="1"/>
    <col min="7083" max="7083" width="12.33203125" style="1" customWidth="1"/>
    <col min="7084" max="7084" width="16.33203125" style="1" customWidth="1"/>
    <col min="7085" max="7085" width="34.6640625" style="1" customWidth="1"/>
    <col min="7086" max="7086" width="13.6640625" style="1" customWidth="1"/>
    <col min="7087" max="7087" width="16.44140625" style="1" customWidth="1"/>
    <col min="7088" max="7088" width="17.109375" style="1" customWidth="1"/>
    <col min="7089" max="7089" width="18" style="1" customWidth="1"/>
    <col min="7090" max="7090" width="19.6640625" style="1" customWidth="1"/>
    <col min="7091" max="7091" width="20.109375" style="1" customWidth="1"/>
    <col min="7092" max="7093" width="7.6640625" style="1" customWidth="1"/>
    <col min="7094" max="7094" width="41.6640625" style="1" customWidth="1"/>
    <col min="7095" max="7095" width="14.6640625" style="1" customWidth="1"/>
    <col min="7096" max="7096" width="7.6640625" style="1"/>
    <col min="7097" max="7098" width="9.6640625" style="1" bestFit="1" customWidth="1"/>
    <col min="7099" max="7328" width="7.6640625" style="1"/>
    <col min="7329" max="7329" width="5.44140625" style="1" customWidth="1"/>
    <col min="7330" max="7330" width="12.33203125" style="1" customWidth="1"/>
    <col min="7331" max="7331" width="14.33203125" style="1" customWidth="1"/>
    <col min="7332" max="7332" width="13.6640625" style="1" customWidth="1"/>
    <col min="7333" max="7333" width="14" style="1" customWidth="1"/>
    <col min="7334" max="7334" width="12.44140625" style="1" customWidth="1"/>
    <col min="7335" max="7335" width="0" style="1" hidden="1" customWidth="1"/>
    <col min="7336" max="7336" width="10.109375" style="1" customWidth="1"/>
    <col min="7337" max="7337" width="12.6640625" style="1" customWidth="1"/>
    <col min="7338" max="7338" width="7.6640625" style="1" customWidth="1"/>
    <col min="7339" max="7339" width="12.33203125" style="1" customWidth="1"/>
    <col min="7340" max="7340" width="16.33203125" style="1" customWidth="1"/>
    <col min="7341" max="7341" width="34.6640625" style="1" customWidth="1"/>
    <col min="7342" max="7342" width="13.6640625" style="1" customWidth="1"/>
    <col min="7343" max="7343" width="16.44140625" style="1" customWidth="1"/>
    <col min="7344" max="7344" width="17.109375" style="1" customWidth="1"/>
    <col min="7345" max="7345" width="18" style="1" customWidth="1"/>
    <col min="7346" max="7346" width="19.6640625" style="1" customWidth="1"/>
    <col min="7347" max="7347" width="20.109375" style="1" customWidth="1"/>
    <col min="7348" max="7349" width="7.6640625" style="1" customWidth="1"/>
    <col min="7350" max="7350" width="41.6640625" style="1" customWidth="1"/>
    <col min="7351" max="7351" width="14.6640625" style="1" customWidth="1"/>
    <col min="7352" max="7352" width="7.6640625" style="1"/>
    <col min="7353" max="7354" width="9.6640625" style="1" bestFit="1" customWidth="1"/>
    <col min="7355" max="7584" width="7.6640625" style="1"/>
    <col min="7585" max="7585" width="5.44140625" style="1" customWidth="1"/>
    <col min="7586" max="7586" width="12.33203125" style="1" customWidth="1"/>
    <col min="7587" max="7587" width="14.33203125" style="1" customWidth="1"/>
    <col min="7588" max="7588" width="13.6640625" style="1" customWidth="1"/>
    <col min="7589" max="7589" width="14" style="1" customWidth="1"/>
    <col min="7590" max="7590" width="12.44140625" style="1" customWidth="1"/>
    <col min="7591" max="7591" width="0" style="1" hidden="1" customWidth="1"/>
    <col min="7592" max="7592" width="10.109375" style="1" customWidth="1"/>
    <col min="7593" max="7593" width="12.6640625" style="1" customWidth="1"/>
    <col min="7594" max="7594" width="7.6640625" style="1" customWidth="1"/>
    <col min="7595" max="7595" width="12.33203125" style="1" customWidth="1"/>
    <col min="7596" max="7596" width="16.33203125" style="1" customWidth="1"/>
    <col min="7597" max="7597" width="34.6640625" style="1" customWidth="1"/>
    <col min="7598" max="7598" width="13.6640625" style="1" customWidth="1"/>
    <col min="7599" max="7599" width="16.44140625" style="1" customWidth="1"/>
    <col min="7600" max="7600" width="17.109375" style="1" customWidth="1"/>
    <col min="7601" max="7601" width="18" style="1" customWidth="1"/>
    <col min="7602" max="7602" width="19.6640625" style="1" customWidth="1"/>
    <col min="7603" max="7603" width="20.109375" style="1" customWidth="1"/>
    <col min="7604" max="7605" width="7.6640625" style="1" customWidth="1"/>
    <col min="7606" max="7606" width="41.6640625" style="1" customWidth="1"/>
    <col min="7607" max="7607" width="14.6640625" style="1" customWidth="1"/>
    <col min="7608" max="7608" width="7.6640625" style="1"/>
    <col min="7609" max="7610" width="9.6640625" style="1" bestFit="1" customWidth="1"/>
    <col min="7611" max="7840" width="7.6640625" style="1"/>
    <col min="7841" max="7841" width="5.44140625" style="1" customWidth="1"/>
    <col min="7842" max="7842" width="12.33203125" style="1" customWidth="1"/>
    <col min="7843" max="7843" width="14.33203125" style="1" customWidth="1"/>
    <col min="7844" max="7844" width="13.6640625" style="1" customWidth="1"/>
    <col min="7845" max="7845" width="14" style="1" customWidth="1"/>
    <col min="7846" max="7846" width="12.44140625" style="1" customWidth="1"/>
    <col min="7847" max="7847" width="0" style="1" hidden="1" customWidth="1"/>
    <col min="7848" max="7848" width="10.109375" style="1" customWidth="1"/>
    <col min="7849" max="7849" width="12.6640625" style="1" customWidth="1"/>
    <col min="7850" max="7850" width="7.6640625" style="1" customWidth="1"/>
    <col min="7851" max="7851" width="12.33203125" style="1" customWidth="1"/>
    <col min="7852" max="7852" width="16.33203125" style="1" customWidth="1"/>
    <col min="7853" max="7853" width="34.6640625" style="1" customWidth="1"/>
    <col min="7854" max="7854" width="13.6640625" style="1" customWidth="1"/>
    <col min="7855" max="7855" width="16.44140625" style="1" customWidth="1"/>
    <col min="7856" max="7856" width="17.109375" style="1" customWidth="1"/>
    <col min="7857" max="7857" width="18" style="1" customWidth="1"/>
    <col min="7858" max="7858" width="19.6640625" style="1" customWidth="1"/>
    <col min="7859" max="7859" width="20.109375" style="1" customWidth="1"/>
    <col min="7860" max="7861" width="7.6640625" style="1" customWidth="1"/>
    <col min="7862" max="7862" width="41.6640625" style="1" customWidth="1"/>
    <col min="7863" max="7863" width="14.6640625" style="1" customWidth="1"/>
    <col min="7864" max="7864" width="7.6640625" style="1"/>
    <col min="7865" max="7866" width="9.6640625" style="1" bestFit="1" customWidth="1"/>
    <col min="7867" max="8096" width="7.6640625" style="1"/>
    <col min="8097" max="8097" width="5.44140625" style="1" customWidth="1"/>
    <col min="8098" max="8098" width="12.33203125" style="1" customWidth="1"/>
    <col min="8099" max="8099" width="14.33203125" style="1" customWidth="1"/>
    <col min="8100" max="8100" width="13.6640625" style="1" customWidth="1"/>
    <col min="8101" max="8101" width="14" style="1" customWidth="1"/>
    <col min="8102" max="8102" width="12.44140625" style="1" customWidth="1"/>
    <col min="8103" max="8103" width="0" style="1" hidden="1" customWidth="1"/>
    <col min="8104" max="8104" width="10.109375" style="1" customWidth="1"/>
    <col min="8105" max="8105" width="12.6640625" style="1" customWidth="1"/>
    <col min="8106" max="8106" width="7.6640625" style="1" customWidth="1"/>
    <col min="8107" max="8107" width="12.33203125" style="1" customWidth="1"/>
    <col min="8108" max="8108" width="16.33203125" style="1" customWidth="1"/>
    <col min="8109" max="8109" width="34.6640625" style="1" customWidth="1"/>
    <col min="8110" max="8110" width="13.6640625" style="1" customWidth="1"/>
    <col min="8111" max="8111" width="16.44140625" style="1" customWidth="1"/>
    <col min="8112" max="8112" width="17.109375" style="1" customWidth="1"/>
    <col min="8113" max="8113" width="18" style="1" customWidth="1"/>
    <col min="8114" max="8114" width="19.6640625" style="1" customWidth="1"/>
    <col min="8115" max="8115" width="20.109375" style="1" customWidth="1"/>
    <col min="8116" max="8117" width="7.6640625" style="1" customWidth="1"/>
    <col min="8118" max="8118" width="41.6640625" style="1" customWidth="1"/>
    <col min="8119" max="8119" width="14.6640625" style="1" customWidth="1"/>
    <col min="8120" max="8120" width="7.6640625" style="1"/>
    <col min="8121" max="8122" width="9.6640625" style="1" bestFit="1" customWidth="1"/>
    <col min="8123" max="8352" width="7.6640625" style="1"/>
    <col min="8353" max="8353" width="5.44140625" style="1" customWidth="1"/>
    <col min="8354" max="8354" width="12.33203125" style="1" customWidth="1"/>
    <col min="8355" max="8355" width="14.33203125" style="1" customWidth="1"/>
    <col min="8356" max="8356" width="13.6640625" style="1" customWidth="1"/>
    <col min="8357" max="8357" width="14" style="1" customWidth="1"/>
    <col min="8358" max="8358" width="12.44140625" style="1" customWidth="1"/>
    <col min="8359" max="8359" width="0" style="1" hidden="1" customWidth="1"/>
    <col min="8360" max="8360" width="10.109375" style="1" customWidth="1"/>
    <col min="8361" max="8361" width="12.6640625" style="1" customWidth="1"/>
    <col min="8362" max="8362" width="7.6640625" style="1" customWidth="1"/>
    <col min="8363" max="8363" width="12.33203125" style="1" customWidth="1"/>
    <col min="8364" max="8364" width="16.33203125" style="1" customWidth="1"/>
    <col min="8365" max="8365" width="34.6640625" style="1" customWidth="1"/>
    <col min="8366" max="8366" width="13.6640625" style="1" customWidth="1"/>
    <col min="8367" max="8367" width="16.44140625" style="1" customWidth="1"/>
    <col min="8368" max="8368" width="17.109375" style="1" customWidth="1"/>
    <col min="8369" max="8369" width="18" style="1" customWidth="1"/>
    <col min="8370" max="8370" width="19.6640625" style="1" customWidth="1"/>
    <col min="8371" max="8371" width="20.109375" style="1" customWidth="1"/>
    <col min="8372" max="8373" width="7.6640625" style="1" customWidth="1"/>
    <col min="8374" max="8374" width="41.6640625" style="1" customWidth="1"/>
    <col min="8375" max="8375" width="14.6640625" style="1" customWidth="1"/>
    <col min="8376" max="8376" width="7.6640625" style="1"/>
    <col min="8377" max="8378" width="9.6640625" style="1" bestFit="1" customWidth="1"/>
    <col min="8379" max="8608" width="7.6640625" style="1"/>
    <col min="8609" max="8609" width="5.44140625" style="1" customWidth="1"/>
    <col min="8610" max="8610" width="12.33203125" style="1" customWidth="1"/>
    <col min="8611" max="8611" width="14.33203125" style="1" customWidth="1"/>
    <col min="8612" max="8612" width="13.6640625" style="1" customWidth="1"/>
    <col min="8613" max="8613" width="14" style="1" customWidth="1"/>
    <col min="8614" max="8614" width="12.44140625" style="1" customWidth="1"/>
    <col min="8615" max="8615" width="0" style="1" hidden="1" customWidth="1"/>
    <col min="8616" max="8616" width="10.109375" style="1" customWidth="1"/>
    <col min="8617" max="8617" width="12.6640625" style="1" customWidth="1"/>
    <col min="8618" max="8618" width="7.6640625" style="1" customWidth="1"/>
    <col min="8619" max="8619" width="12.33203125" style="1" customWidth="1"/>
    <col min="8620" max="8620" width="16.33203125" style="1" customWidth="1"/>
    <col min="8621" max="8621" width="34.6640625" style="1" customWidth="1"/>
    <col min="8622" max="8622" width="13.6640625" style="1" customWidth="1"/>
    <col min="8623" max="8623" width="16.44140625" style="1" customWidth="1"/>
    <col min="8624" max="8624" width="17.109375" style="1" customWidth="1"/>
    <col min="8625" max="8625" width="18" style="1" customWidth="1"/>
    <col min="8626" max="8626" width="19.6640625" style="1" customWidth="1"/>
    <col min="8627" max="8627" width="20.109375" style="1" customWidth="1"/>
    <col min="8628" max="8629" width="7.6640625" style="1" customWidth="1"/>
    <col min="8630" max="8630" width="41.6640625" style="1" customWidth="1"/>
    <col min="8631" max="8631" width="14.6640625" style="1" customWidth="1"/>
    <col min="8632" max="8632" width="7.6640625" style="1"/>
    <col min="8633" max="8634" width="9.6640625" style="1" bestFit="1" customWidth="1"/>
    <col min="8635" max="8864" width="7.6640625" style="1"/>
    <col min="8865" max="8865" width="5.44140625" style="1" customWidth="1"/>
    <col min="8866" max="8866" width="12.33203125" style="1" customWidth="1"/>
    <col min="8867" max="8867" width="14.33203125" style="1" customWidth="1"/>
    <col min="8868" max="8868" width="13.6640625" style="1" customWidth="1"/>
    <col min="8869" max="8869" width="14" style="1" customWidth="1"/>
    <col min="8870" max="8870" width="12.44140625" style="1" customWidth="1"/>
    <col min="8871" max="8871" width="0" style="1" hidden="1" customWidth="1"/>
    <col min="8872" max="8872" width="10.109375" style="1" customWidth="1"/>
    <col min="8873" max="8873" width="12.6640625" style="1" customWidth="1"/>
    <col min="8874" max="8874" width="7.6640625" style="1" customWidth="1"/>
    <col min="8875" max="8875" width="12.33203125" style="1" customWidth="1"/>
    <col min="8876" max="8876" width="16.33203125" style="1" customWidth="1"/>
    <col min="8877" max="8877" width="34.6640625" style="1" customWidth="1"/>
    <col min="8878" max="8878" width="13.6640625" style="1" customWidth="1"/>
    <col min="8879" max="8879" width="16.44140625" style="1" customWidth="1"/>
    <col min="8880" max="8880" width="17.109375" style="1" customWidth="1"/>
    <col min="8881" max="8881" width="18" style="1" customWidth="1"/>
    <col min="8882" max="8882" width="19.6640625" style="1" customWidth="1"/>
    <col min="8883" max="8883" width="20.109375" style="1" customWidth="1"/>
    <col min="8884" max="8885" width="7.6640625" style="1" customWidth="1"/>
    <col min="8886" max="8886" width="41.6640625" style="1" customWidth="1"/>
    <col min="8887" max="8887" width="14.6640625" style="1" customWidth="1"/>
    <col min="8888" max="8888" width="7.6640625" style="1"/>
    <col min="8889" max="8890" width="9.6640625" style="1" bestFit="1" customWidth="1"/>
    <col min="8891" max="9120" width="7.6640625" style="1"/>
    <col min="9121" max="9121" width="5.44140625" style="1" customWidth="1"/>
    <col min="9122" max="9122" width="12.33203125" style="1" customWidth="1"/>
    <col min="9123" max="9123" width="14.33203125" style="1" customWidth="1"/>
    <col min="9124" max="9124" width="13.6640625" style="1" customWidth="1"/>
    <col min="9125" max="9125" width="14" style="1" customWidth="1"/>
    <col min="9126" max="9126" width="12.44140625" style="1" customWidth="1"/>
    <col min="9127" max="9127" width="0" style="1" hidden="1" customWidth="1"/>
    <col min="9128" max="9128" width="10.109375" style="1" customWidth="1"/>
    <col min="9129" max="9129" width="12.6640625" style="1" customWidth="1"/>
    <col min="9130" max="9130" width="7.6640625" style="1" customWidth="1"/>
    <col min="9131" max="9131" width="12.33203125" style="1" customWidth="1"/>
    <col min="9132" max="9132" width="16.33203125" style="1" customWidth="1"/>
    <col min="9133" max="9133" width="34.6640625" style="1" customWidth="1"/>
    <col min="9134" max="9134" width="13.6640625" style="1" customWidth="1"/>
    <col min="9135" max="9135" width="16.44140625" style="1" customWidth="1"/>
    <col min="9136" max="9136" width="17.109375" style="1" customWidth="1"/>
    <col min="9137" max="9137" width="18" style="1" customWidth="1"/>
    <col min="9138" max="9138" width="19.6640625" style="1" customWidth="1"/>
    <col min="9139" max="9139" width="20.109375" style="1" customWidth="1"/>
    <col min="9140" max="9141" width="7.6640625" style="1" customWidth="1"/>
    <col min="9142" max="9142" width="41.6640625" style="1" customWidth="1"/>
    <col min="9143" max="9143" width="14.6640625" style="1" customWidth="1"/>
    <col min="9144" max="9144" width="7.6640625" style="1"/>
    <col min="9145" max="9146" width="9.6640625" style="1" bestFit="1" customWidth="1"/>
    <col min="9147" max="9376" width="7.6640625" style="1"/>
    <col min="9377" max="9377" width="5.44140625" style="1" customWidth="1"/>
    <col min="9378" max="9378" width="12.33203125" style="1" customWidth="1"/>
    <col min="9379" max="9379" width="14.33203125" style="1" customWidth="1"/>
    <col min="9380" max="9380" width="13.6640625" style="1" customWidth="1"/>
    <col min="9381" max="9381" width="14" style="1" customWidth="1"/>
    <col min="9382" max="9382" width="12.44140625" style="1" customWidth="1"/>
    <col min="9383" max="9383" width="0" style="1" hidden="1" customWidth="1"/>
    <col min="9384" max="9384" width="10.109375" style="1" customWidth="1"/>
    <col min="9385" max="9385" width="12.6640625" style="1" customWidth="1"/>
    <col min="9386" max="9386" width="7.6640625" style="1" customWidth="1"/>
    <col min="9387" max="9387" width="12.33203125" style="1" customWidth="1"/>
    <col min="9388" max="9388" width="16.33203125" style="1" customWidth="1"/>
    <col min="9389" max="9389" width="34.6640625" style="1" customWidth="1"/>
    <col min="9390" max="9390" width="13.6640625" style="1" customWidth="1"/>
    <col min="9391" max="9391" width="16.44140625" style="1" customWidth="1"/>
    <col min="9392" max="9392" width="17.109375" style="1" customWidth="1"/>
    <col min="9393" max="9393" width="18" style="1" customWidth="1"/>
    <col min="9394" max="9394" width="19.6640625" style="1" customWidth="1"/>
    <col min="9395" max="9395" width="20.109375" style="1" customWidth="1"/>
    <col min="9396" max="9397" width="7.6640625" style="1" customWidth="1"/>
    <col min="9398" max="9398" width="41.6640625" style="1" customWidth="1"/>
    <col min="9399" max="9399" width="14.6640625" style="1" customWidth="1"/>
    <col min="9400" max="9400" width="7.6640625" style="1"/>
    <col min="9401" max="9402" width="9.6640625" style="1" bestFit="1" customWidth="1"/>
    <col min="9403" max="9632" width="7.6640625" style="1"/>
    <col min="9633" max="9633" width="5.44140625" style="1" customWidth="1"/>
    <col min="9634" max="9634" width="12.33203125" style="1" customWidth="1"/>
    <col min="9635" max="9635" width="14.33203125" style="1" customWidth="1"/>
    <col min="9636" max="9636" width="13.6640625" style="1" customWidth="1"/>
    <col min="9637" max="9637" width="14" style="1" customWidth="1"/>
    <col min="9638" max="9638" width="12.44140625" style="1" customWidth="1"/>
    <col min="9639" max="9639" width="0" style="1" hidden="1" customWidth="1"/>
    <col min="9640" max="9640" width="10.109375" style="1" customWidth="1"/>
    <col min="9641" max="9641" width="12.6640625" style="1" customWidth="1"/>
    <col min="9642" max="9642" width="7.6640625" style="1" customWidth="1"/>
    <col min="9643" max="9643" width="12.33203125" style="1" customWidth="1"/>
    <col min="9644" max="9644" width="16.33203125" style="1" customWidth="1"/>
    <col min="9645" max="9645" width="34.6640625" style="1" customWidth="1"/>
    <col min="9646" max="9646" width="13.6640625" style="1" customWidth="1"/>
    <col min="9647" max="9647" width="16.44140625" style="1" customWidth="1"/>
    <col min="9648" max="9648" width="17.109375" style="1" customWidth="1"/>
    <col min="9649" max="9649" width="18" style="1" customWidth="1"/>
    <col min="9650" max="9650" width="19.6640625" style="1" customWidth="1"/>
    <col min="9651" max="9651" width="20.109375" style="1" customWidth="1"/>
    <col min="9652" max="9653" width="7.6640625" style="1" customWidth="1"/>
    <col min="9654" max="9654" width="41.6640625" style="1" customWidth="1"/>
    <col min="9655" max="9655" width="14.6640625" style="1" customWidth="1"/>
    <col min="9656" max="9656" width="7.6640625" style="1"/>
    <col min="9657" max="9658" width="9.6640625" style="1" bestFit="1" customWidth="1"/>
    <col min="9659" max="9888" width="7.6640625" style="1"/>
    <col min="9889" max="9889" width="5.44140625" style="1" customWidth="1"/>
    <col min="9890" max="9890" width="12.33203125" style="1" customWidth="1"/>
    <col min="9891" max="9891" width="14.33203125" style="1" customWidth="1"/>
    <col min="9892" max="9892" width="13.6640625" style="1" customWidth="1"/>
    <col min="9893" max="9893" width="14" style="1" customWidth="1"/>
    <col min="9894" max="9894" width="12.44140625" style="1" customWidth="1"/>
    <col min="9895" max="9895" width="0" style="1" hidden="1" customWidth="1"/>
    <col min="9896" max="9896" width="10.109375" style="1" customWidth="1"/>
    <col min="9897" max="9897" width="12.6640625" style="1" customWidth="1"/>
    <col min="9898" max="9898" width="7.6640625" style="1" customWidth="1"/>
    <col min="9899" max="9899" width="12.33203125" style="1" customWidth="1"/>
    <col min="9900" max="9900" width="16.33203125" style="1" customWidth="1"/>
    <col min="9901" max="9901" width="34.6640625" style="1" customWidth="1"/>
    <col min="9902" max="9902" width="13.6640625" style="1" customWidth="1"/>
    <col min="9903" max="9903" width="16.44140625" style="1" customWidth="1"/>
    <col min="9904" max="9904" width="17.109375" style="1" customWidth="1"/>
    <col min="9905" max="9905" width="18" style="1" customWidth="1"/>
    <col min="9906" max="9906" width="19.6640625" style="1" customWidth="1"/>
    <col min="9907" max="9907" width="20.109375" style="1" customWidth="1"/>
    <col min="9908" max="9909" width="7.6640625" style="1" customWidth="1"/>
    <col min="9910" max="9910" width="41.6640625" style="1" customWidth="1"/>
    <col min="9911" max="9911" width="14.6640625" style="1" customWidth="1"/>
    <col min="9912" max="9912" width="7.6640625" style="1"/>
    <col min="9913" max="9914" width="9.6640625" style="1" bestFit="1" customWidth="1"/>
    <col min="9915" max="10144" width="7.6640625" style="1"/>
    <col min="10145" max="10145" width="5.44140625" style="1" customWidth="1"/>
    <col min="10146" max="10146" width="12.33203125" style="1" customWidth="1"/>
    <col min="10147" max="10147" width="14.33203125" style="1" customWidth="1"/>
    <col min="10148" max="10148" width="13.6640625" style="1" customWidth="1"/>
    <col min="10149" max="10149" width="14" style="1" customWidth="1"/>
    <col min="10150" max="10150" width="12.44140625" style="1" customWidth="1"/>
    <col min="10151" max="10151" width="0" style="1" hidden="1" customWidth="1"/>
    <col min="10152" max="10152" width="10.109375" style="1" customWidth="1"/>
    <col min="10153" max="10153" width="12.6640625" style="1" customWidth="1"/>
    <col min="10154" max="10154" width="7.6640625" style="1" customWidth="1"/>
    <col min="10155" max="10155" width="12.33203125" style="1" customWidth="1"/>
    <col min="10156" max="10156" width="16.33203125" style="1" customWidth="1"/>
    <col min="10157" max="10157" width="34.6640625" style="1" customWidth="1"/>
    <col min="10158" max="10158" width="13.6640625" style="1" customWidth="1"/>
    <col min="10159" max="10159" width="16.44140625" style="1" customWidth="1"/>
    <col min="10160" max="10160" width="17.109375" style="1" customWidth="1"/>
    <col min="10161" max="10161" width="18" style="1" customWidth="1"/>
    <col min="10162" max="10162" width="19.6640625" style="1" customWidth="1"/>
    <col min="10163" max="10163" width="20.109375" style="1" customWidth="1"/>
    <col min="10164" max="10165" width="7.6640625" style="1" customWidth="1"/>
    <col min="10166" max="10166" width="41.6640625" style="1" customWidth="1"/>
    <col min="10167" max="10167" width="14.6640625" style="1" customWidth="1"/>
    <col min="10168" max="10168" width="7.6640625" style="1"/>
    <col min="10169" max="10170" width="9.6640625" style="1" bestFit="1" customWidth="1"/>
    <col min="10171" max="10400" width="7.6640625" style="1"/>
    <col min="10401" max="10401" width="5.44140625" style="1" customWidth="1"/>
    <col min="10402" max="10402" width="12.33203125" style="1" customWidth="1"/>
    <col min="10403" max="10403" width="14.33203125" style="1" customWidth="1"/>
    <col min="10404" max="10404" width="13.6640625" style="1" customWidth="1"/>
    <col min="10405" max="10405" width="14" style="1" customWidth="1"/>
    <col min="10406" max="10406" width="12.44140625" style="1" customWidth="1"/>
    <col min="10407" max="10407" width="0" style="1" hidden="1" customWidth="1"/>
    <col min="10408" max="10408" width="10.109375" style="1" customWidth="1"/>
    <col min="10409" max="10409" width="12.6640625" style="1" customWidth="1"/>
    <col min="10410" max="10410" width="7.6640625" style="1" customWidth="1"/>
    <col min="10411" max="10411" width="12.33203125" style="1" customWidth="1"/>
    <col min="10412" max="10412" width="16.33203125" style="1" customWidth="1"/>
    <col min="10413" max="10413" width="34.6640625" style="1" customWidth="1"/>
    <col min="10414" max="10414" width="13.6640625" style="1" customWidth="1"/>
    <col min="10415" max="10415" width="16.44140625" style="1" customWidth="1"/>
    <col min="10416" max="10416" width="17.109375" style="1" customWidth="1"/>
    <col min="10417" max="10417" width="18" style="1" customWidth="1"/>
    <col min="10418" max="10418" width="19.6640625" style="1" customWidth="1"/>
    <col min="10419" max="10419" width="20.109375" style="1" customWidth="1"/>
    <col min="10420" max="10421" width="7.6640625" style="1" customWidth="1"/>
    <col min="10422" max="10422" width="41.6640625" style="1" customWidth="1"/>
    <col min="10423" max="10423" width="14.6640625" style="1" customWidth="1"/>
    <col min="10424" max="10424" width="7.6640625" style="1"/>
    <col min="10425" max="10426" width="9.6640625" style="1" bestFit="1" customWidth="1"/>
    <col min="10427" max="10656" width="7.6640625" style="1"/>
    <col min="10657" max="10657" width="5.44140625" style="1" customWidth="1"/>
    <col min="10658" max="10658" width="12.33203125" style="1" customWidth="1"/>
    <col min="10659" max="10659" width="14.33203125" style="1" customWidth="1"/>
    <col min="10660" max="10660" width="13.6640625" style="1" customWidth="1"/>
    <col min="10661" max="10661" width="14" style="1" customWidth="1"/>
    <col min="10662" max="10662" width="12.44140625" style="1" customWidth="1"/>
    <col min="10663" max="10663" width="0" style="1" hidden="1" customWidth="1"/>
    <col min="10664" max="10664" width="10.109375" style="1" customWidth="1"/>
    <col min="10665" max="10665" width="12.6640625" style="1" customWidth="1"/>
    <col min="10666" max="10666" width="7.6640625" style="1" customWidth="1"/>
    <col min="10667" max="10667" width="12.33203125" style="1" customWidth="1"/>
    <col min="10668" max="10668" width="16.33203125" style="1" customWidth="1"/>
    <col min="10669" max="10669" width="34.6640625" style="1" customWidth="1"/>
    <col min="10670" max="10670" width="13.6640625" style="1" customWidth="1"/>
    <col min="10671" max="10671" width="16.44140625" style="1" customWidth="1"/>
    <col min="10672" max="10672" width="17.109375" style="1" customWidth="1"/>
    <col min="10673" max="10673" width="18" style="1" customWidth="1"/>
    <col min="10674" max="10674" width="19.6640625" style="1" customWidth="1"/>
    <col min="10675" max="10675" width="20.109375" style="1" customWidth="1"/>
    <col min="10676" max="10677" width="7.6640625" style="1" customWidth="1"/>
    <col min="10678" max="10678" width="41.6640625" style="1" customWidth="1"/>
    <col min="10679" max="10679" width="14.6640625" style="1" customWidth="1"/>
    <col min="10680" max="10680" width="7.6640625" style="1"/>
    <col min="10681" max="10682" width="9.6640625" style="1" bestFit="1" customWidth="1"/>
    <col min="10683" max="10912" width="7.6640625" style="1"/>
    <col min="10913" max="10913" width="5.44140625" style="1" customWidth="1"/>
    <col min="10914" max="10914" width="12.33203125" style="1" customWidth="1"/>
    <col min="10915" max="10915" width="14.33203125" style="1" customWidth="1"/>
    <col min="10916" max="10916" width="13.6640625" style="1" customWidth="1"/>
    <col min="10917" max="10917" width="14" style="1" customWidth="1"/>
    <col min="10918" max="10918" width="12.44140625" style="1" customWidth="1"/>
    <col min="10919" max="10919" width="0" style="1" hidden="1" customWidth="1"/>
    <col min="10920" max="10920" width="10.109375" style="1" customWidth="1"/>
    <col min="10921" max="10921" width="12.6640625" style="1" customWidth="1"/>
    <col min="10922" max="10922" width="7.6640625" style="1" customWidth="1"/>
    <col min="10923" max="10923" width="12.33203125" style="1" customWidth="1"/>
    <col min="10924" max="10924" width="16.33203125" style="1" customWidth="1"/>
    <col min="10925" max="10925" width="34.6640625" style="1" customWidth="1"/>
    <col min="10926" max="10926" width="13.6640625" style="1" customWidth="1"/>
    <col min="10927" max="10927" width="16.44140625" style="1" customWidth="1"/>
    <col min="10928" max="10928" width="17.109375" style="1" customWidth="1"/>
    <col min="10929" max="10929" width="18" style="1" customWidth="1"/>
    <col min="10930" max="10930" width="19.6640625" style="1" customWidth="1"/>
    <col min="10931" max="10931" width="20.109375" style="1" customWidth="1"/>
    <col min="10932" max="10933" width="7.6640625" style="1" customWidth="1"/>
    <col min="10934" max="10934" width="41.6640625" style="1" customWidth="1"/>
    <col min="10935" max="10935" width="14.6640625" style="1" customWidth="1"/>
    <col min="10936" max="10936" width="7.6640625" style="1"/>
    <col min="10937" max="10938" width="9.6640625" style="1" bestFit="1" customWidth="1"/>
    <col min="10939" max="11168" width="7.6640625" style="1"/>
    <col min="11169" max="11169" width="5.44140625" style="1" customWidth="1"/>
    <col min="11170" max="11170" width="12.33203125" style="1" customWidth="1"/>
    <col min="11171" max="11171" width="14.33203125" style="1" customWidth="1"/>
    <col min="11172" max="11172" width="13.6640625" style="1" customWidth="1"/>
    <col min="11173" max="11173" width="14" style="1" customWidth="1"/>
    <col min="11174" max="11174" width="12.44140625" style="1" customWidth="1"/>
    <col min="11175" max="11175" width="0" style="1" hidden="1" customWidth="1"/>
    <col min="11176" max="11176" width="10.109375" style="1" customWidth="1"/>
    <col min="11177" max="11177" width="12.6640625" style="1" customWidth="1"/>
    <col min="11178" max="11178" width="7.6640625" style="1" customWidth="1"/>
    <col min="11179" max="11179" width="12.33203125" style="1" customWidth="1"/>
    <col min="11180" max="11180" width="16.33203125" style="1" customWidth="1"/>
    <col min="11181" max="11181" width="34.6640625" style="1" customWidth="1"/>
    <col min="11182" max="11182" width="13.6640625" style="1" customWidth="1"/>
    <col min="11183" max="11183" width="16.44140625" style="1" customWidth="1"/>
    <col min="11184" max="11184" width="17.109375" style="1" customWidth="1"/>
    <col min="11185" max="11185" width="18" style="1" customWidth="1"/>
    <col min="11186" max="11186" width="19.6640625" style="1" customWidth="1"/>
    <col min="11187" max="11187" width="20.109375" style="1" customWidth="1"/>
    <col min="11188" max="11189" width="7.6640625" style="1" customWidth="1"/>
    <col min="11190" max="11190" width="41.6640625" style="1" customWidth="1"/>
    <col min="11191" max="11191" width="14.6640625" style="1" customWidth="1"/>
    <col min="11192" max="11192" width="7.6640625" style="1"/>
    <col min="11193" max="11194" width="9.6640625" style="1" bestFit="1" customWidth="1"/>
    <col min="11195" max="11424" width="7.6640625" style="1"/>
    <col min="11425" max="11425" width="5.44140625" style="1" customWidth="1"/>
    <col min="11426" max="11426" width="12.33203125" style="1" customWidth="1"/>
    <col min="11427" max="11427" width="14.33203125" style="1" customWidth="1"/>
    <col min="11428" max="11428" width="13.6640625" style="1" customWidth="1"/>
    <col min="11429" max="11429" width="14" style="1" customWidth="1"/>
    <col min="11430" max="11430" width="12.44140625" style="1" customWidth="1"/>
    <col min="11431" max="11431" width="0" style="1" hidden="1" customWidth="1"/>
    <col min="11432" max="11432" width="10.109375" style="1" customWidth="1"/>
    <col min="11433" max="11433" width="12.6640625" style="1" customWidth="1"/>
    <col min="11434" max="11434" width="7.6640625" style="1" customWidth="1"/>
    <col min="11435" max="11435" width="12.33203125" style="1" customWidth="1"/>
    <col min="11436" max="11436" width="16.33203125" style="1" customWidth="1"/>
    <col min="11437" max="11437" width="34.6640625" style="1" customWidth="1"/>
    <col min="11438" max="11438" width="13.6640625" style="1" customWidth="1"/>
    <col min="11439" max="11439" width="16.44140625" style="1" customWidth="1"/>
    <col min="11440" max="11440" width="17.109375" style="1" customWidth="1"/>
    <col min="11441" max="11441" width="18" style="1" customWidth="1"/>
    <col min="11442" max="11442" width="19.6640625" style="1" customWidth="1"/>
    <col min="11443" max="11443" width="20.109375" style="1" customWidth="1"/>
    <col min="11444" max="11445" width="7.6640625" style="1" customWidth="1"/>
    <col min="11446" max="11446" width="41.6640625" style="1" customWidth="1"/>
    <col min="11447" max="11447" width="14.6640625" style="1" customWidth="1"/>
    <col min="11448" max="11448" width="7.6640625" style="1"/>
    <col min="11449" max="11450" width="9.6640625" style="1" bestFit="1" customWidth="1"/>
    <col min="11451" max="11680" width="7.6640625" style="1"/>
    <col min="11681" max="11681" width="5.44140625" style="1" customWidth="1"/>
    <col min="11682" max="11682" width="12.33203125" style="1" customWidth="1"/>
    <col min="11683" max="11683" width="14.33203125" style="1" customWidth="1"/>
    <col min="11684" max="11684" width="13.6640625" style="1" customWidth="1"/>
    <col min="11685" max="11685" width="14" style="1" customWidth="1"/>
    <col min="11686" max="11686" width="12.44140625" style="1" customWidth="1"/>
    <col min="11687" max="11687" width="0" style="1" hidden="1" customWidth="1"/>
    <col min="11688" max="11688" width="10.109375" style="1" customWidth="1"/>
    <col min="11689" max="11689" width="12.6640625" style="1" customWidth="1"/>
    <col min="11690" max="11690" width="7.6640625" style="1" customWidth="1"/>
    <col min="11691" max="11691" width="12.33203125" style="1" customWidth="1"/>
    <col min="11692" max="11692" width="16.33203125" style="1" customWidth="1"/>
    <col min="11693" max="11693" width="34.6640625" style="1" customWidth="1"/>
    <col min="11694" max="11694" width="13.6640625" style="1" customWidth="1"/>
    <col min="11695" max="11695" width="16.44140625" style="1" customWidth="1"/>
    <col min="11696" max="11696" width="17.109375" style="1" customWidth="1"/>
    <col min="11697" max="11697" width="18" style="1" customWidth="1"/>
    <col min="11698" max="11698" width="19.6640625" style="1" customWidth="1"/>
    <col min="11699" max="11699" width="20.109375" style="1" customWidth="1"/>
    <col min="11700" max="11701" width="7.6640625" style="1" customWidth="1"/>
    <col min="11702" max="11702" width="41.6640625" style="1" customWidth="1"/>
    <col min="11703" max="11703" width="14.6640625" style="1" customWidth="1"/>
    <col min="11704" max="11704" width="7.6640625" style="1"/>
    <col min="11705" max="11706" width="9.6640625" style="1" bestFit="1" customWidth="1"/>
    <col min="11707" max="11936" width="7.6640625" style="1"/>
    <col min="11937" max="11937" width="5.44140625" style="1" customWidth="1"/>
    <col min="11938" max="11938" width="12.33203125" style="1" customWidth="1"/>
    <col min="11939" max="11939" width="14.33203125" style="1" customWidth="1"/>
    <col min="11940" max="11940" width="13.6640625" style="1" customWidth="1"/>
    <col min="11941" max="11941" width="14" style="1" customWidth="1"/>
    <col min="11942" max="11942" width="12.44140625" style="1" customWidth="1"/>
    <col min="11943" max="11943" width="0" style="1" hidden="1" customWidth="1"/>
    <col min="11944" max="11944" width="10.109375" style="1" customWidth="1"/>
    <col min="11945" max="11945" width="12.6640625" style="1" customWidth="1"/>
    <col min="11946" max="11946" width="7.6640625" style="1" customWidth="1"/>
    <col min="11947" max="11947" width="12.33203125" style="1" customWidth="1"/>
    <col min="11948" max="11948" width="16.33203125" style="1" customWidth="1"/>
    <col min="11949" max="11949" width="34.6640625" style="1" customWidth="1"/>
    <col min="11950" max="11950" width="13.6640625" style="1" customWidth="1"/>
    <col min="11951" max="11951" width="16.44140625" style="1" customWidth="1"/>
    <col min="11952" max="11952" width="17.109375" style="1" customWidth="1"/>
    <col min="11953" max="11953" width="18" style="1" customWidth="1"/>
    <col min="11954" max="11954" width="19.6640625" style="1" customWidth="1"/>
    <col min="11955" max="11955" width="20.109375" style="1" customWidth="1"/>
    <col min="11956" max="11957" width="7.6640625" style="1" customWidth="1"/>
    <col min="11958" max="11958" width="41.6640625" style="1" customWidth="1"/>
    <col min="11959" max="11959" width="14.6640625" style="1" customWidth="1"/>
    <col min="11960" max="11960" width="7.6640625" style="1"/>
    <col min="11961" max="11962" width="9.6640625" style="1" bestFit="1" customWidth="1"/>
    <col min="11963" max="12192" width="7.6640625" style="1"/>
    <col min="12193" max="12193" width="5.44140625" style="1" customWidth="1"/>
    <col min="12194" max="12194" width="12.33203125" style="1" customWidth="1"/>
    <col min="12195" max="12195" width="14.33203125" style="1" customWidth="1"/>
    <col min="12196" max="12196" width="13.6640625" style="1" customWidth="1"/>
    <col min="12197" max="12197" width="14" style="1" customWidth="1"/>
    <col min="12198" max="12198" width="12.44140625" style="1" customWidth="1"/>
    <col min="12199" max="12199" width="0" style="1" hidden="1" customWidth="1"/>
    <col min="12200" max="12200" width="10.109375" style="1" customWidth="1"/>
    <col min="12201" max="12201" width="12.6640625" style="1" customWidth="1"/>
    <col min="12202" max="12202" width="7.6640625" style="1" customWidth="1"/>
    <col min="12203" max="12203" width="12.33203125" style="1" customWidth="1"/>
    <col min="12204" max="12204" width="16.33203125" style="1" customWidth="1"/>
    <col min="12205" max="12205" width="34.6640625" style="1" customWidth="1"/>
    <col min="12206" max="12206" width="13.6640625" style="1" customWidth="1"/>
    <col min="12207" max="12207" width="16.44140625" style="1" customWidth="1"/>
    <col min="12208" max="12208" width="17.109375" style="1" customWidth="1"/>
    <col min="12209" max="12209" width="18" style="1" customWidth="1"/>
    <col min="12210" max="12210" width="19.6640625" style="1" customWidth="1"/>
    <col min="12211" max="12211" width="20.109375" style="1" customWidth="1"/>
    <col min="12212" max="12213" width="7.6640625" style="1" customWidth="1"/>
    <col min="12214" max="12214" width="41.6640625" style="1" customWidth="1"/>
    <col min="12215" max="12215" width="14.6640625" style="1" customWidth="1"/>
    <col min="12216" max="12216" width="7.6640625" style="1"/>
    <col min="12217" max="12218" width="9.6640625" style="1" bestFit="1" customWidth="1"/>
    <col min="12219" max="12448" width="7.6640625" style="1"/>
    <col min="12449" max="12449" width="5.44140625" style="1" customWidth="1"/>
    <col min="12450" max="12450" width="12.33203125" style="1" customWidth="1"/>
    <col min="12451" max="12451" width="14.33203125" style="1" customWidth="1"/>
    <col min="12452" max="12452" width="13.6640625" style="1" customWidth="1"/>
    <col min="12453" max="12453" width="14" style="1" customWidth="1"/>
    <col min="12454" max="12454" width="12.44140625" style="1" customWidth="1"/>
    <col min="12455" max="12455" width="0" style="1" hidden="1" customWidth="1"/>
    <col min="12456" max="12456" width="10.109375" style="1" customWidth="1"/>
    <col min="12457" max="12457" width="12.6640625" style="1" customWidth="1"/>
    <col min="12458" max="12458" width="7.6640625" style="1" customWidth="1"/>
    <col min="12459" max="12459" width="12.33203125" style="1" customWidth="1"/>
    <col min="12460" max="12460" width="16.33203125" style="1" customWidth="1"/>
    <col min="12461" max="12461" width="34.6640625" style="1" customWidth="1"/>
    <col min="12462" max="12462" width="13.6640625" style="1" customWidth="1"/>
    <col min="12463" max="12463" width="16.44140625" style="1" customWidth="1"/>
    <col min="12464" max="12464" width="17.109375" style="1" customWidth="1"/>
    <col min="12465" max="12465" width="18" style="1" customWidth="1"/>
    <col min="12466" max="12466" width="19.6640625" style="1" customWidth="1"/>
    <col min="12467" max="12467" width="20.109375" style="1" customWidth="1"/>
    <col min="12468" max="12469" width="7.6640625" style="1" customWidth="1"/>
    <col min="12470" max="12470" width="41.6640625" style="1" customWidth="1"/>
    <col min="12471" max="12471" width="14.6640625" style="1" customWidth="1"/>
    <col min="12472" max="12472" width="7.6640625" style="1"/>
    <col min="12473" max="12474" width="9.6640625" style="1" bestFit="1" customWidth="1"/>
    <col min="12475" max="12704" width="7.6640625" style="1"/>
    <col min="12705" max="12705" width="5.44140625" style="1" customWidth="1"/>
    <col min="12706" max="12706" width="12.33203125" style="1" customWidth="1"/>
    <col min="12707" max="12707" width="14.33203125" style="1" customWidth="1"/>
    <col min="12708" max="12708" width="13.6640625" style="1" customWidth="1"/>
    <col min="12709" max="12709" width="14" style="1" customWidth="1"/>
    <col min="12710" max="12710" width="12.44140625" style="1" customWidth="1"/>
    <col min="12711" max="12711" width="0" style="1" hidden="1" customWidth="1"/>
    <col min="12712" max="12712" width="10.109375" style="1" customWidth="1"/>
    <col min="12713" max="12713" width="12.6640625" style="1" customWidth="1"/>
    <col min="12714" max="12714" width="7.6640625" style="1" customWidth="1"/>
    <col min="12715" max="12715" width="12.33203125" style="1" customWidth="1"/>
    <col min="12716" max="12716" width="16.33203125" style="1" customWidth="1"/>
    <col min="12717" max="12717" width="34.6640625" style="1" customWidth="1"/>
    <col min="12718" max="12718" width="13.6640625" style="1" customWidth="1"/>
    <col min="12719" max="12719" width="16.44140625" style="1" customWidth="1"/>
    <col min="12720" max="12720" width="17.109375" style="1" customWidth="1"/>
    <col min="12721" max="12721" width="18" style="1" customWidth="1"/>
    <col min="12722" max="12722" width="19.6640625" style="1" customWidth="1"/>
    <col min="12723" max="12723" width="20.109375" style="1" customWidth="1"/>
    <col min="12724" max="12725" width="7.6640625" style="1" customWidth="1"/>
    <col min="12726" max="12726" width="41.6640625" style="1" customWidth="1"/>
    <col min="12727" max="12727" width="14.6640625" style="1" customWidth="1"/>
    <col min="12728" max="12728" width="7.6640625" style="1"/>
    <col min="12729" max="12730" width="9.6640625" style="1" bestFit="1" customWidth="1"/>
    <col min="12731" max="12960" width="7.6640625" style="1"/>
    <col min="12961" max="12961" width="5.44140625" style="1" customWidth="1"/>
    <col min="12962" max="12962" width="12.33203125" style="1" customWidth="1"/>
    <col min="12963" max="12963" width="14.33203125" style="1" customWidth="1"/>
    <col min="12964" max="12964" width="13.6640625" style="1" customWidth="1"/>
    <col min="12965" max="12965" width="14" style="1" customWidth="1"/>
    <col min="12966" max="12966" width="12.44140625" style="1" customWidth="1"/>
    <col min="12967" max="12967" width="0" style="1" hidden="1" customWidth="1"/>
    <col min="12968" max="12968" width="10.109375" style="1" customWidth="1"/>
    <col min="12969" max="12969" width="12.6640625" style="1" customWidth="1"/>
    <col min="12970" max="12970" width="7.6640625" style="1" customWidth="1"/>
    <col min="12971" max="12971" width="12.33203125" style="1" customWidth="1"/>
    <col min="12972" max="12972" width="16.33203125" style="1" customWidth="1"/>
    <col min="12973" max="12973" width="34.6640625" style="1" customWidth="1"/>
    <col min="12974" max="12974" width="13.6640625" style="1" customWidth="1"/>
    <col min="12975" max="12975" width="16.44140625" style="1" customWidth="1"/>
    <col min="12976" max="12976" width="17.109375" style="1" customWidth="1"/>
    <col min="12977" max="12977" width="18" style="1" customWidth="1"/>
    <col min="12978" max="12978" width="19.6640625" style="1" customWidth="1"/>
    <col min="12979" max="12979" width="20.109375" style="1" customWidth="1"/>
    <col min="12980" max="12981" width="7.6640625" style="1" customWidth="1"/>
    <col min="12982" max="12982" width="41.6640625" style="1" customWidth="1"/>
    <col min="12983" max="12983" width="14.6640625" style="1" customWidth="1"/>
    <col min="12984" max="12984" width="7.6640625" style="1"/>
    <col min="12985" max="12986" width="9.6640625" style="1" bestFit="1" customWidth="1"/>
    <col min="12987" max="13216" width="7.6640625" style="1"/>
    <col min="13217" max="13217" width="5.44140625" style="1" customWidth="1"/>
    <col min="13218" max="13218" width="12.33203125" style="1" customWidth="1"/>
    <col min="13219" max="13219" width="14.33203125" style="1" customWidth="1"/>
    <col min="13220" max="13220" width="13.6640625" style="1" customWidth="1"/>
    <col min="13221" max="13221" width="14" style="1" customWidth="1"/>
    <col min="13222" max="13222" width="12.44140625" style="1" customWidth="1"/>
    <col min="13223" max="13223" width="0" style="1" hidden="1" customWidth="1"/>
    <col min="13224" max="13224" width="10.109375" style="1" customWidth="1"/>
    <col min="13225" max="13225" width="12.6640625" style="1" customWidth="1"/>
    <col min="13226" max="13226" width="7.6640625" style="1" customWidth="1"/>
    <col min="13227" max="13227" width="12.33203125" style="1" customWidth="1"/>
    <col min="13228" max="13228" width="16.33203125" style="1" customWidth="1"/>
    <col min="13229" max="13229" width="34.6640625" style="1" customWidth="1"/>
    <col min="13230" max="13230" width="13.6640625" style="1" customWidth="1"/>
    <col min="13231" max="13231" width="16.44140625" style="1" customWidth="1"/>
    <col min="13232" max="13232" width="17.109375" style="1" customWidth="1"/>
    <col min="13233" max="13233" width="18" style="1" customWidth="1"/>
    <col min="13234" max="13234" width="19.6640625" style="1" customWidth="1"/>
    <col min="13235" max="13235" width="20.109375" style="1" customWidth="1"/>
    <col min="13236" max="13237" width="7.6640625" style="1" customWidth="1"/>
    <col min="13238" max="13238" width="41.6640625" style="1" customWidth="1"/>
    <col min="13239" max="13239" width="14.6640625" style="1" customWidth="1"/>
    <col min="13240" max="13240" width="7.6640625" style="1"/>
    <col min="13241" max="13242" width="9.6640625" style="1" bestFit="1" customWidth="1"/>
    <col min="13243" max="13472" width="7.6640625" style="1"/>
    <col min="13473" max="13473" width="5.44140625" style="1" customWidth="1"/>
    <col min="13474" max="13474" width="12.33203125" style="1" customWidth="1"/>
    <col min="13475" max="13475" width="14.33203125" style="1" customWidth="1"/>
    <col min="13476" max="13476" width="13.6640625" style="1" customWidth="1"/>
    <col min="13477" max="13477" width="14" style="1" customWidth="1"/>
    <col min="13478" max="13478" width="12.44140625" style="1" customWidth="1"/>
    <col min="13479" max="13479" width="0" style="1" hidden="1" customWidth="1"/>
    <col min="13480" max="13480" width="10.109375" style="1" customWidth="1"/>
    <col min="13481" max="13481" width="12.6640625" style="1" customWidth="1"/>
    <col min="13482" max="13482" width="7.6640625" style="1" customWidth="1"/>
    <col min="13483" max="13483" width="12.33203125" style="1" customWidth="1"/>
    <col min="13484" max="13484" width="16.33203125" style="1" customWidth="1"/>
    <col min="13485" max="13485" width="34.6640625" style="1" customWidth="1"/>
    <col min="13486" max="13486" width="13.6640625" style="1" customWidth="1"/>
    <col min="13487" max="13487" width="16.44140625" style="1" customWidth="1"/>
    <col min="13488" max="13488" width="17.109375" style="1" customWidth="1"/>
    <col min="13489" max="13489" width="18" style="1" customWidth="1"/>
    <col min="13490" max="13490" width="19.6640625" style="1" customWidth="1"/>
    <col min="13491" max="13491" width="20.109375" style="1" customWidth="1"/>
    <col min="13492" max="13493" width="7.6640625" style="1" customWidth="1"/>
    <col min="13494" max="13494" width="41.6640625" style="1" customWidth="1"/>
    <col min="13495" max="13495" width="14.6640625" style="1" customWidth="1"/>
    <col min="13496" max="13496" width="7.6640625" style="1"/>
    <col min="13497" max="13498" width="9.6640625" style="1" bestFit="1" customWidth="1"/>
    <col min="13499" max="13728" width="7.6640625" style="1"/>
    <col min="13729" max="13729" width="5.44140625" style="1" customWidth="1"/>
    <col min="13730" max="13730" width="12.33203125" style="1" customWidth="1"/>
    <col min="13731" max="13731" width="14.33203125" style="1" customWidth="1"/>
    <col min="13732" max="13732" width="13.6640625" style="1" customWidth="1"/>
    <col min="13733" max="13733" width="14" style="1" customWidth="1"/>
    <col min="13734" max="13734" width="12.44140625" style="1" customWidth="1"/>
    <col min="13735" max="13735" width="0" style="1" hidden="1" customWidth="1"/>
    <col min="13736" max="13736" width="10.109375" style="1" customWidth="1"/>
    <col min="13737" max="13737" width="12.6640625" style="1" customWidth="1"/>
    <col min="13738" max="13738" width="7.6640625" style="1" customWidth="1"/>
    <col min="13739" max="13739" width="12.33203125" style="1" customWidth="1"/>
    <col min="13740" max="13740" width="16.33203125" style="1" customWidth="1"/>
    <col min="13741" max="13741" width="34.6640625" style="1" customWidth="1"/>
    <col min="13742" max="13742" width="13.6640625" style="1" customWidth="1"/>
    <col min="13743" max="13743" width="16.44140625" style="1" customWidth="1"/>
    <col min="13744" max="13744" width="17.109375" style="1" customWidth="1"/>
    <col min="13745" max="13745" width="18" style="1" customWidth="1"/>
    <col min="13746" max="13746" width="19.6640625" style="1" customWidth="1"/>
    <col min="13747" max="13747" width="20.109375" style="1" customWidth="1"/>
    <col min="13748" max="13749" width="7.6640625" style="1" customWidth="1"/>
    <col min="13750" max="13750" width="41.6640625" style="1" customWidth="1"/>
    <col min="13751" max="13751" width="14.6640625" style="1" customWidth="1"/>
    <col min="13752" max="13752" width="7.6640625" style="1"/>
    <col min="13753" max="13754" width="9.6640625" style="1" bestFit="1" customWidth="1"/>
    <col min="13755" max="13984" width="7.6640625" style="1"/>
    <col min="13985" max="13985" width="5.44140625" style="1" customWidth="1"/>
    <col min="13986" max="13986" width="12.33203125" style="1" customWidth="1"/>
    <col min="13987" max="13987" width="14.33203125" style="1" customWidth="1"/>
    <col min="13988" max="13988" width="13.6640625" style="1" customWidth="1"/>
    <col min="13989" max="13989" width="14" style="1" customWidth="1"/>
    <col min="13990" max="13990" width="12.44140625" style="1" customWidth="1"/>
    <col min="13991" max="13991" width="0" style="1" hidden="1" customWidth="1"/>
    <col min="13992" max="13992" width="10.109375" style="1" customWidth="1"/>
    <col min="13993" max="13993" width="12.6640625" style="1" customWidth="1"/>
    <col min="13994" max="13994" width="7.6640625" style="1" customWidth="1"/>
    <col min="13995" max="13995" width="12.33203125" style="1" customWidth="1"/>
    <col min="13996" max="13996" width="16.33203125" style="1" customWidth="1"/>
    <col min="13997" max="13997" width="34.6640625" style="1" customWidth="1"/>
    <col min="13998" max="13998" width="13.6640625" style="1" customWidth="1"/>
    <col min="13999" max="13999" width="16.44140625" style="1" customWidth="1"/>
    <col min="14000" max="14000" width="17.109375" style="1" customWidth="1"/>
    <col min="14001" max="14001" width="18" style="1" customWidth="1"/>
    <col min="14002" max="14002" width="19.6640625" style="1" customWidth="1"/>
    <col min="14003" max="14003" width="20.109375" style="1" customWidth="1"/>
    <col min="14004" max="14005" width="7.6640625" style="1" customWidth="1"/>
    <col min="14006" max="14006" width="41.6640625" style="1" customWidth="1"/>
    <col min="14007" max="14007" width="14.6640625" style="1" customWidth="1"/>
    <col min="14008" max="14008" width="7.6640625" style="1"/>
    <col min="14009" max="14010" width="9.6640625" style="1" bestFit="1" customWidth="1"/>
    <col min="14011" max="14240" width="7.6640625" style="1"/>
    <col min="14241" max="14241" width="5.44140625" style="1" customWidth="1"/>
    <col min="14242" max="14242" width="12.33203125" style="1" customWidth="1"/>
    <col min="14243" max="14243" width="14.33203125" style="1" customWidth="1"/>
    <col min="14244" max="14244" width="13.6640625" style="1" customWidth="1"/>
    <col min="14245" max="14245" width="14" style="1" customWidth="1"/>
    <col min="14246" max="14246" width="12.44140625" style="1" customWidth="1"/>
    <col min="14247" max="14247" width="0" style="1" hidden="1" customWidth="1"/>
    <col min="14248" max="14248" width="10.109375" style="1" customWidth="1"/>
    <col min="14249" max="14249" width="12.6640625" style="1" customWidth="1"/>
    <col min="14250" max="14250" width="7.6640625" style="1" customWidth="1"/>
    <col min="14251" max="14251" width="12.33203125" style="1" customWidth="1"/>
    <col min="14252" max="14252" width="16.33203125" style="1" customWidth="1"/>
    <col min="14253" max="14253" width="34.6640625" style="1" customWidth="1"/>
    <col min="14254" max="14254" width="13.6640625" style="1" customWidth="1"/>
    <col min="14255" max="14255" width="16.44140625" style="1" customWidth="1"/>
    <col min="14256" max="14256" width="17.109375" style="1" customWidth="1"/>
    <col min="14257" max="14257" width="18" style="1" customWidth="1"/>
    <col min="14258" max="14258" width="19.6640625" style="1" customWidth="1"/>
    <col min="14259" max="14259" width="20.109375" style="1" customWidth="1"/>
    <col min="14260" max="14261" width="7.6640625" style="1" customWidth="1"/>
    <col min="14262" max="14262" width="41.6640625" style="1" customWidth="1"/>
    <col min="14263" max="14263" width="14.6640625" style="1" customWidth="1"/>
    <col min="14264" max="14264" width="7.6640625" style="1"/>
    <col min="14265" max="14266" width="9.6640625" style="1" bestFit="1" customWidth="1"/>
    <col min="14267" max="14496" width="7.6640625" style="1"/>
    <col min="14497" max="14497" width="5.44140625" style="1" customWidth="1"/>
    <col min="14498" max="14498" width="12.33203125" style="1" customWidth="1"/>
    <col min="14499" max="14499" width="14.33203125" style="1" customWidth="1"/>
    <col min="14500" max="14500" width="13.6640625" style="1" customWidth="1"/>
    <col min="14501" max="14501" width="14" style="1" customWidth="1"/>
    <col min="14502" max="14502" width="12.44140625" style="1" customWidth="1"/>
    <col min="14503" max="14503" width="0" style="1" hidden="1" customWidth="1"/>
    <col min="14504" max="14504" width="10.109375" style="1" customWidth="1"/>
    <col min="14505" max="14505" width="12.6640625" style="1" customWidth="1"/>
    <col min="14506" max="14506" width="7.6640625" style="1" customWidth="1"/>
    <col min="14507" max="14507" width="12.33203125" style="1" customWidth="1"/>
    <col min="14508" max="14508" width="16.33203125" style="1" customWidth="1"/>
    <col min="14509" max="14509" width="34.6640625" style="1" customWidth="1"/>
    <col min="14510" max="14510" width="13.6640625" style="1" customWidth="1"/>
    <col min="14511" max="14511" width="16.44140625" style="1" customWidth="1"/>
    <col min="14512" max="14512" width="17.109375" style="1" customWidth="1"/>
    <col min="14513" max="14513" width="18" style="1" customWidth="1"/>
    <col min="14514" max="14514" width="19.6640625" style="1" customWidth="1"/>
    <col min="14515" max="14515" width="20.109375" style="1" customWidth="1"/>
    <col min="14516" max="14517" width="7.6640625" style="1" customWidth="1"/>
    <col min="14518" max="14518" width="41.6640625" style="1" customWidth="1"/>
    <col min="14519" max="14519" width="14.6640625" style="1" customWidth="1"/>
    <col min="14520" max="14520" width="7.6640625" style="1"/>
    <col min="14521" max="14522" width="9.6640625" style="1" bestFit="1" customWidth="1"/>
    <col min="14523" max="14752" width="7.6640625" style="1"/>
    <col min="14753" max="14753" width="5.44140625" style="1" customWidth="1"/>
    <col min="14754" max="14754" width="12.33203125" style="1" customWidth="1"/>
    <col min="14755" max="14755" width="14.33203125" style="1" customWidth="1"/>
    <col min="14756" max="14756" width="13.6640625" style="1" customWidth="1"/>
    <col min="14757" max="14757" width="14" style="1" customWidth="1"/>
    <col min="14758" max="14758" width="12.44140625" style="1" customWidth="1"/>
    <col min="14759" max="14759" width="0" style="1" hidden="1" customWidth="1"/>
    <col min="14760" max="14760" width="10.109375" style="1" customWidth="1"/>
    <col min="14761" max="14761" width="12.6640625" style="1" customWidth="1"/>
    <col min="14762" max="14762" width="7.6640625" style="1" customWidth="1"/>
    <col min="14763" max="14763" width="12.33203125" style="1" customWidth="1"/>
    <col min="14764" max="14764" width="16.33203125" style="1" customWidth="1"/>
    <col min="14765" max="14765" width="34.6640625" style="1" customWidth="1"/>
    <col min="14766" max="14766" width="13.6640625" style="1" customWidth="1"/>
    <col min="14767" max="14767" width="16.44140625" style="1" customWidth="1"/>
    <col min="14768" max="14768" width="17.109375" style="1" customWidth="1"/>
    <col min="14769" max="14769" width="18" style="1" customWidth="1"/>
    <col min="14770" max="14770" width="19.6640625" style="1" customWidth="1"/>
    <col min="14771" max="14771" width="20.109375" style="1" customWidth="1"/>
    <col min="14772" max="14773" width="7.6640625" style="1" customWidth="1"/>
    <col min="14774" max="14774" width="41.6640625" style="1" customWidth="1"/>
    <col min="14775" max="14775" width="14.6640625" style="1" customWidth="1"/>
    <col min="14776" max="14776" width="7.6640625" style="1"/>
    <col min="14777" max="14778" width="9.6640625" style="1" bestFit="1" customWidth="1"/>
    <col min="14779" max="15008" width="7.6640625" style="1"/>
    <col min="15009" max="15009" width="5.44140625" style="1" customWidth="1"/>
    <col min="15010" max="15010" width="12.33203125" style="1" customWidth="1"/>
    <col min="15011" max="15011" width="14.33203125" style="1" customWidth="1"/>
    <col min="15012" max="15012" width="13.6640625" style="1" customWidth="1"/>
    <col min="15013" max="15013" width="14" style="1" customWidth="1"/>
    <col min="15014" max="15014" width="12.44140625" style="1" customWidth="1"/>
    <col min="15015" max="15015" width="0" style="1" hidden="1" customWidth="1"/>
    <col min="15016" max="15016" width="10.109375" style="1" customWidth="1"/>
    <col min="15017" max="15017" width="12.6640625" style="1" customWidth="1"/>
    <col min="15018" max="15018" width="7.6640625" style="1" customWidth="1"/>
    <col min="15019" max="15019" width="12.33203125" style="1" customWidth="1"/>
    <col min="15020" max="15020" width="16.33203125" style="1" customWidth="1"/>
    <col min="15021" max="15021" width="34.6640625" style="1" customWidth="1"/>
    <col min="15022" max="15022" width="13.6640625" style="1" customWidth="1"/>
    <col min="15023" max="15023" width="16.44140625" style="1" customWidth="1"/>
    <col min="15024" max="15024" width="17.109375" style="1" customWidth="1"/>
    <col min="15025" max="15025" width="18" style="1" customWidth="1"/>
    <col min="15026" max="15026" width="19.6640625" style="1" customWidth="1"/>
    <col min="15027" max="15027" width="20.109375" style="1" customWidth="1"/>
    <col min="15028" max="15029" width="7.6640625" style="1" customWidth="1"/>
    <col min="15030" max="15030" width="41.6640625" style="1" customWidth="1"/>
    <col min="15031" max="15031" width="14.6640625" style="1" customWidth="1"/>
    <col min="15032" max="15032" width="7.6640625" style="1"/>
    <col min="15033" max="15034" width="9.6640625" style="1" bestFit="1" customWidth="1"/>
    <col min="15035" max="15264" width="7.6640625" style="1"/>
    <col min="15265" max="15265" width="5.44140625" style="1" customWidth="1"/>
    <col min="15266" max="15266" width="12.33203125" style="1" customWidth="1"/>
    <col min="15267" max="15267" width="14.33203125" style="1" customWidth="1"/>
    <col min="15268" max="15268" width="13.6640625" style="1" customWidth="1"/>
    <col min="15269" max="15269" width="14" style="1" customWidth="1"/>
    <col min="15270" max="15270" width="12.44140625" style="1" customWidth="1"/>
    <col min="15271" max="15271" width="0" style="1" hidden="1" customWidth="1"/>
    <col min="15272" max="15272" width="10.109375" style="1" customWidth="1"/>
    <col min="15273" max="15273" width="12.6640625" style="1" customWidth="1"/>
    <col min="15274" max="15274" width="7.6640625" style="1" customWidth="1"/>
    <col min="15275" max="15275" width="12.33203125" style="1" customWidth="1"/>
    <col min="15276" max="15276" width="16.33203125" style="1" customWidth="1"/>
    <col min="15277" max="15277" width="34.6640625" style="1" customWidth="1"/>
    <col min="15278" max="15278" width="13.6640625" style="1" customWidth="1"/>
    <col min="15279" max="15279" width="16.44140625" style="1" customWidth="1"/>
    <col min="15280" max="15280" width="17.109375" style="1" customWidth="1"/>
    <col min="15281" max="15281" width="18" style="1" customWidth="1"/>
    <col min="15282" max="15282" width="19.6640625" style="1" customWidth="1"/>
    <col min="15283" max="15283" width="20.109375" style="1" customWidth="1"/>
    <col min="15284" max="15285" width="7.6640625" style="1" customWidth="1"/>
    <col min="15286" max="15286" width="41.6640625" style="1" customWidth="1"/>
    <col min="15287" max="15287" width="14.6640625" style="1" customWidth="1"/>
    <col min="15288" max="15288" width="7.6640625" style="1"/>
    <col min="15289" max="15290" width="9.6640625" style="1" bestFit="1" customWidth="1"/>
    <col min="15291" max="15520" width="7.6640625" style="1"/>
    <col min="15521" max="15521" width="5.44140625" style="1" customWidth="1"/>
    <col min="15522" max="15522" width="12.33203125" style="1" customWidth="1"/>
    <col min="15523" max="15523" width="14.33203125" style="1" customWidth="1"/>
    <col min="15524" max="15524" width="13.6640625" style="1" customWidth="1"/>
    <col min="15525" max="15525" width="14" style="1" customWidth="1"/>
    <col min="15526" max="15526" width="12.44140625" style="1" customWidth="1"/>
    <col min="15527" max="15527" width="0" style="1" hidden="1" customWidth="1"/>
    <col min="15528" max="15528" width="10.109375" style="1" customWidth="1"/>
    <col min="15529" max="15529" width="12.6640625" style="1" customWidth="1"/>
    <col min="15530" max="15530" width="7.6640625" style="1" customWidth="1"/>
    <col min="15531" max="15531" width="12.33203125" style="1" customWidth="1"/>
    <col min="15532" max="15532" width="16.33203125" style="1" customWidth="1"/>
    <col min="15533" max="15533" width="34.6640625" style="1" customWidth="1"/>
    <col min="15534" max="15534" width="13.6640625" style="1" customWidth="1"/>
    <col min="15535" max="15535" width="16.44140625" style="1" customWidth="1"/>
    <col min="15536" max="15536" width="17.109375" style="1" customWidth="1"/>
    <col min="15537" max="15537" width="18" style="1" customWidth="1"/>
    <col min="15538" max="15538" width="19.6640625" style="1" customWidth="1"/>
    <col min="15539" max="15539" width="20.109375" style="1" customWidth="1"/>
    <col min="15540" max="15541" width="7.6640625" style="1" customWidth="1"/>
    <col min="15542" max="15542" width="41.6640625" style="1" customWidth="1"/>
    <col min="15543" max="15543" width="14.6640625" style="1" customWidth="1"/>
    <col min="15544" max="15544" width="7.6640625" style="1"/>
    <col min="15545" max="15546" width="9.6640625" style="1" bestFit="1" customWidth="1"/>
    <col min="15547" max="15776" width="7.6640625" style="1"/>
    <col min="15777" max="15777" width="5.44140625" style="1" customWidth="1"/>
    <col min="15778" max="15778" width="12.33203125" style="1" customWidth="1"/>
    <col min="15779" max="15779" width="14.33203125" style="1" customWidth="1"/>
    <col min="15780" max="15780" width="13.6640625" style="1" customWidth="1"/>
    <col min="15781" max="15781" width="14" style="1" customWidth="1"/>
    <col min="15782" max="15782" width="12.44140625" style="1" customWidth="1"/>
    <col min="15783" max="15783" width="0" style="1" hidden="1" customWidth="1"/>
    <col min="15784" max="15784" width="10.109375" style="1" customWidth="1"/>
    <col min="15785" max="15785" width="12.6640625" style="1" customWidth="1"/>
    <col min="15786" max="15786" width="7.6640625" style="1" customWidth="1"/>
    <col min="15787" max="15787" width="12.33203125" style="1" customWidth="1"/>
    <col min="15788" max="15788" width="16.33203125" style="1" customWidth="1"/>
    <col min="15789" max="15789" width="34.6640625" style="1" customWidth="1"/>
    <col min="15790" max="15790" width="13.6640625" style="1" customWidth="1"/>
    <col min="15791" max="15791" width="16.44140625" style="1" customWidth="1"/>
    <col min="15792" max="15792" width="17.109375" style="1" customWidth="1"/>
    <col min="15793" max="15793" width="18" style="1" customWidth="1"/>
    <col min="15794" max="15794" width="19.6640625" style="1" customWidth="1"/>
    <col min="15795" max="15795" width="20.109375" style="1" customWidth="1"/>
    <col min="15796" max="15797" width="7.6640625" style="1" customWidth="1"/>
    <col min="15798" max="15798" width="41.6640625" style="1" customWidth="1"/>
    <col min="15799" max="15799" width="14.6640625" style="1" customWidth="1"/>
    <col min="15800" max="15800" width="7.6640625" style="1"/>
    <col min="15801" max="15802" width="9.6640625" style="1" bestFit="1" customWidth="1"/>
    <col min="15803" max="16032" width="7.6640625" style="1"/>
    <col min="16033" max="16033" width="5.44140625" style="1" customWidth="1"/>
    <col min="16034" max="16034" width="12.33203125" style="1" customWidth="1"/>
    <col min="16035" max="16035" width="14.33203125" style="1" customWidth="1"/>
    <col min="16036" max="16036" width="13.6640625" style="1" customWidth="1"/>
    <col min="16037" max="16037" width="14" style="1" customWidth="1"/>
    <col min="16038" max="16038" width="12.44140625" style="1" customWidth="1"/>
    <col min="16039" max="16039" width="0" style="1" hidden="1" customWidth="1"/>
    <col min="16040" max="16040" width="10.109375" style="1" customWidth="1"/>
    <col min="16041" max="16041" width="12.6640625" style="1" customWidth="1"/>
    <col min="16042" max="16042" width="7.6640625" style="1" customWidth="1"/>
    <col min="16043" max="16043" width="12.33203125" style="1" customWidth="1"/>
    <col min="16044" max="16044" width="16.33203125" style="1" customWidth="1"/>
    <col min="16045" max="16045" width="34.6640625" style="1" customWidth="1"/>
    <col min="16046" max="16046" width="13.6640625" style="1" customWidth="1"/>
    <col min="16047" max="16047" width="16.44140625" style="1" customWidth="1"/>
    <col min="16048" max="16048" width="17.109375" style="1" customWidth="1"/>
    <col min="16049" max="16049" width="18" style="1" customWidth="1"/>
    <col min="16050" max="16050" width="19.6640625" style="1" customWidth="1"/>
    <col min="16051" max="16051" width="20.109375" style="1" customWidth="1"/>
    <col min="16052" max="16053" width="7.6640625" style="1" customWidth="1"/>
    <col min="16054" max="16054" width="41.6640625" style="1" customWidth="1"/>
    <col min="16055" max="16055" width="14.6640625" style="1" customWidth="1"/>
    <col min="16056" max="16056" width="7.6640625" style="1"/>
    <col min="16057" max="16058" width="9.6640625" style="1" bestFit="1" customWidth="1"/>
    <col min="16059" max="16384" width="7.6640625" style="1"/>
  </cols>
  <sheetData>
    <row r="1" spans="1:6" ht="40.5" customHeight="1">
      <c r="A1" s="49" t="s">
        <v>35</v>
      </c>
      <c r="B1" s="49"/>
      <c r="C1" s="49"/>
      <c r="D1" s="49"/>
      <c r="E1" s="49"/>
      <c r="F1" s="49"/>
    </row>
    <row r="2" spans="1:6" ht="21.75" customHeight="1">
      <c r="A2" s="50" t="s">
        <v>113</v>
      </c>
      <c r="B2" s="50"/>
      <c r="C2" s="50"/>
      <c r="D2" s="50"/>
      <c r="E2" s="50"/>
      <c r="F2" s="50"/>
    </row>
    <row r="3" spans="1:6" ht="40.200000000000003" customHeight="1">
      <c r="A3" s="51" t="s">
        <v>116</v>
      </c>
      <c r="B3" s="51"/>
      <c r="C3" s="51"/>
      <c r="D3" s="51"/>
      <c r="E3" s="51"/>
      <c r="F3" s="51"/>
    </row>
    <row r="4" spans="1:6" s="28" customFormat="1" ht="17.25" customHeight="1">
      <c r="A4" s="27"/>
      <c r="B4" s="52"/>
      <c r="C4" s="53"/>
      <c r="D4" s="53"/>
      <c r="E4" s="53"/>
      <c r="F4" s="53"/>
    </row>
    <row r="5" spans="1:6" s="29" customFormat="1" ht="32.25" customHeight="1">
      <c r="A5" s="54" t="s">
        <v>36</v>
      </c>
      <c r="B5" s="54" t="s">
        <v>37</v>
      </c>
      <c r="C5" s="54" t="s">
        <v>38</v>
      </c>
      <c r="D5" s="54" t="s">
        <v>39</v>
      </c>
      <c r="E5" s="54" t="s">
        <v>40</v>
      </c>
      <c r="F5" s="54" t="s">
        <v>41</v>
      </c>
    </row>
    <row r="6" spans="1:6" s="29" customFormat="1" ht="28.5" customHeight="1">
      <c r="A6" s="54"/>
      <c r="B6" s="54"/>
      <c r="C6" s="54"/>
      <c r="D6" s="54"/>
      <c r="E6" s="54"/>
      <c r="F6" s="54"/>
    </row>
    <row r="7" spans="1:6" s="29" customFormat="1" ht="4.5" hidden="1" customHeight="1">
      <c r="A7" s="54"/>
      <c r="B7" s="54"/>
      <c r="C7" s="54"/>
      <c r="D7" s="54"/>
      <c r="E7" s="54"/>
      <c r="F7" s="54"/>
    </row>
    <row r="8" spans="1:6" s="29" customFormat="1" ht="18.75" customHeight="1">
      <c r="A8" s="37">
        <v>-1</v>
      </c>
      <c r="B8" s="30">
        <v>-2</v>
      </c>
      <c r="C8" s="30">
        <v>-3</v>
      </c>
      <c r="D8" s="30">
        <v>-4</v>
      </c>
      <c r="E8" s="30">
        <v>-5</v>
      </c>
      <c r="F8" s="30">
        <v>-6</v>
      </c>
    </row>
    <row r="9" spans="1:6" s="29" customFormat="1" ht="22.5" customHeight="1">
      <c r="A9" s="38"/>
      <c r="B9" s="48" t="s">
        <v>42</v>
      </c>
      <c r="C9" s="39">
        <f>C10+C15+C29+C38+C45+C54+C60+C67</f>
        <v>14677215.4</v>
      </c>
      <c r="D9" s="39">
        <f>D10+D15+D29+D38+D45+D54+D60+D67</f>
        <v>10279184.6</v>
      </c>
      <c r="E9" s="39">
        <f>E10+E15+E29+E38+E45+E54+E60+E67</f>
        <v>4398030.8</v>
      </c>
      <c r="F9" s="40">
        <v>42.01</v>
      </c>
    </row>
    <row r="10" spans="1:6" s="29" customFormat="1" ht="21" customHeight="1">
      <c r="A10" s="55" t="s">
        <v>43</v>
      </c>
      <c r="B10" s="48" t="s">
        <v>1</v>
      </c>
      <c r="C10" s="39">
        <f>SUM(C11:C14)</f>
        <v>1782210.3</v>
      </c>
      <c r="D10" s="39">
        <f>SUM(D11:D14)</f>
        <v>1574796.5</v>
      </c>
      <c r="E10" s="39">
        <f>SUM(E11:E14)</f>
        <v>207413.8</v>
      </c>
      <c r="F10" s="40">
        <v>46.41</v>
      </c>
    </row>
    <row r="11" spans="1:6" s="31" customFormat="1" ht="21" customHeight="1">
      <c r="A11" s="55"/>
      <c r="B11" s="41" t="s">
        <v>44</v>
      </c>
      <c r="C11" s="42">
        <f>SUM(D11:E11)</f>
        <v>462412</v>
      </c>
      <c r="D11" s="42">
        <v>441864</v>
      </c>
      <c r="E11" s="42">
        <v>20548</v>
      </c>
      <c r="F11" s="43">
        <v>50.89</v>
      </c>
    </row>
    <row r="12" spans="1:6" s="31" customFormat="1" ht="21" customHeight="1">
      <c r="A12" s="55"/>
      <c r="B12" s="41" t="s">
        <v>45</v>
      </c>
      <c r="C12" s="42">
        <f>SUM(D12:E12)</f>
        <v>409781.3</v>
      </c>
      <c r="D12" s="42">
        <v>400482.5</v>
      </c>
      <c r="E12" s="42">
        <v>9298.7999999999993</v>
      </c>
      <c r="F12" s="43">
        <v>42.66</v>
      </c>
    </row>
    <row r="13" spans="1:6" s="31" customFormat="1" ht="21" customHeight="1">
      <c r="A13" s="55"/>
      <c r="B13" s="41" t="s">
        <v>46</v>
      </c>
      <c r="C13" s="42">
        <f>SUM(D13:E13)</f>
        <v>647177</v>
      </c>
      <c r="D13" s="42">
        <v>590836</v>
      </c>
      <c r="E13" s="42">
        <v>56341</v>
      </c>
      <c r="F13" s="43">
        <v>45.4</v>
      </c>
    </row>
    <row r="14" spans="1:6" s="31" customFormat="1" ht="21" customHeight="1">
      <c r="A14" s="55"/>
      <c r="B14" s="41" t="s">
        <v>47</v>
      </c>
      <c r="C14" s="42">
        <f>SUM(D14:E14)</f>
        <v>262840</v>
      </c>
      <c r="D14" s="42">
        <v>141614</v>
      </c>
      <c r="E14" s="42">
        <v>121226</v>
      </c>
      <c r="F14" s="43">
        <v>51.54</v>
      </c>
    </row>
    <row r="15" spans="1:6" s="28" customFormat="1" ht="21" customHeight="1">
      <c r="A15" s="55" t="s">
        <v>48</v>
      </c>
      <c r="B15" s="44" t="s">
        <v>1</v>
      </c>
      <c r="C15" s="45">
        <f>SUM(C16:C28)</f>
        <v>3949249</v>
      </c>
      <c r="D15" s="45">
        <f>SUM(D16:D28)</f>
        <v>2364934</v>
      </c>
      <c r="E15" s="45">
        <f>SUM(E16:E28)</f>
        <v>1584315</v>
      </c>
      <c r="F15" s="40">
        <v>56.3</v>
      </c>
    </row>
    <row r="16" spans="1:6" s="32" customFormat="1" ht="21" customHeight="1">
      <c r="A16" s="55"/>
      <c r="B16" s="41" t="s">
        <v>49</v>
      </c>
      <c r="C16" s="42">
        <f>SUM(D16:E16)</f>
        <v>369311</v>
      </c>
      <c r="D16" s="42">
        <v>267780</v>
      </c>
      <c r="E16" s="42">
        <v>101531</v>
      </c>
      <c r="F16" s="43">
        <v>56.07</v>
      </c>
    </row>
    <row r="17" spans="1:6" s="31" customFormat="1" ht="21" customHeight="1">
      <c r="A17" s="55"/>
      <c r="B17" s="41" t="s">
        <v>50</v>
      </c>
      <c r="C17" s="42">
        <f t="shared" ref="C17:C28" si="0">SUM(D17:E17)</f>
        <v>463342</v>
      </c>
      <c r="D17" s="42">
        <v>245616</v>
      </c>
      <c r="E17" s="42">
        <v>217726</v>
      </c>
      <c r="F17" s="43">
        <v>63</v>
      </c>
    </row>
    <row r="18" spans="1:6" s="31" customFormat="1" ht="21" customHeight="1">
      <c r="A18" s="55"/>
      <c r="B18" s="41" t="s">
        <v>51</v>
      </c>
      <c r="C18" s="42">
        <f t="shared" si="0"/>
        <v>470927</v>
      </c>
      <c r="D18" s="42">
        <v>381823</v>
      </c>
      <c r="E18" s="42">
        <v>89104</v>
      </c>
      <c r="F18" s="43">
        <v>58</v>
      </c>
    </row>
    <row r="19" spans="1:6" s="31" customFormat="1" ht="21" customHeight="1">
      <c r="A19" s="55"/>
      <c r="B19" s="41" t="s">
        <v>52</v>
      </c>
      <c r="C19" s="42">
        <f t="shared" si="0"/>
        <v>425365</v>
      </c>
      <c r="D19" s="42">
        <v>233183</v>
      </c>
      <c r="E19" s="42">
        <v>192182</v>
      </c>
      <c r="F19" s="43">
        <v>65.2</v>
      </c>
    </row>
    <row r="20" spans="1:6" s="31" customFormat="1" ht="21" customHeight="1">
      <c r="A20" s="55"/>
      <c r="B20" s="41" t="s">
        <v>53</v>
      </c>
      <c r="C20" s="42">
        <f t="shared" si="0"/>
        <v>170531</v>
      </c>
      <c r="D20" s="42">
        <v>47419</v>
      </c>
      <c r="E20" s="42">
        <v>123112</v>
      </c>
      <c r="F20" s="43">
        <v>39.799999999999997</v>
      </c>
    </row>
    <row r="21" spans="1:6" s="32" customFormat="1" ht="21" customHeight="1">
      <c r="A21" s="55"/>
      <c r="B21" s="41" t="s">
        <v>54</v>
      </c>
      <c r="C21" s="42">
        <f t="shared" si="0"/>
        <v>33217</v>
      </c>
      <c r="D21" s="42">
        <v>12049</v>
      </c>
      <c r="E21" s="42">
        <v>21168</v>
      </c>
      <c r="F21" s="43">
        <v>25</v>
      </c>
    </row>
    <row r="22" spans="1:6" s="31" customFormat="1" ht="21" customHeight="1">
      <c r="A22" s="55"/>
      <c r="B22" s="41" t="s">
        <v>55</v>
      </c>
      <c r="C22" s="42">
        <f t="shared" si="0"/>
        <v>374097</v>
      </c>
      <c r="D22" s="42">
        <v>353540</v>
      </c>
      <c r="E22" s="42">
        <v>20557</v>
      </c>
      <c r="F22" s="43">
        <v>55.29</v>
      </c>
    </row>
    <row r="23" spans="1:6" s="31" customFormat="1" ht="21" customHeight="1">
      <c r="A23" s="55"/>
      <c r="B23" s="41" t="s">
        <v>56</v>
      </c>
      <c r="C23" s="42">
        <f>SUM(D23:E23)</f>
        <v>372665</v>
      </c>
      <c r="D23" s="42">
        <v>273329</v>
      </c>
      <c r="E23" s="42">
        <v>99336</v>
      </c>
      <c r="F23" s="33">
        <v>73.400000000000006</v>
      </c>
    </row>
    <row r="24" spans="1:6" s="31" customFormat="1" ht="21" customHeight="1">
      <c r="A24" s="55"/>
      <c r="B24" s="41" t="s">
        <v>57</v>
      </c>
      <c r="C24" s="42">
        <f t="shared" si="0"/>
        <v>187545</v>
      </c>
      <c r="D24" s="42">
        <v>76481</v>
      </c>
      <c r="E24" s="42">
        <v>111064</v>
      </c>
      <c r="F24" s="33">
        <v>47.6</v>
      </c>
    </row>
    <row r="25" spans="1:6" s="31" customFormat="1" ht="21" customHeight="1">
      <c r="A25" s="55"/>
      <c r="B25" s="41" t="s">
        <v>58</v>
      </c>
      <c r="C25" s="42">
        <f t="shared" si="0"/>
        <v>370144</v>
      </c>
      <c r="D25" s="42">
        <v>122306</v>
      </c>
      <c r="E25" s="42">
        <v>247838</v>
      </c>
      <c r="F25" s="43">
        <v>55.06</v>
      </c>
    </row>
    <row r="26" spans="1:6" s="32" customFormat="1" ht="21" customHeight="1">
      <c r="A26" s="55"/>
      <c r="B26" s="41" t="s">
        <v>59</v>
      </c>
      <c r="C26" s="42">
        <f t="shared" si="0"/>
        <v>550857</v>
      </c>
      <c r="D26" s="42">
        <v>295664</v>
      </c>
      <c r="E26" s="42">
        <v>255193</v>
      </c>
      <c r="F26" s="43">
        <v>63</v>
      </c>
    </row>
    <row r="27" spans="1:6" s="31" customFormat="1" ht="21" customHeight="1">
      <c r="A27" s="55"/>
      <c r="B27" s="41" t="s">
        <v>60</v>
      </c>
      <c r="C27" s="42">
        <f t="shared" si="0"/>
        <v>160696</v>
      </c>
      <c r="D27" s="42">
        <v>55744</v>
      </c>
      <c r="E27" s="42">
        <v>104952</v>
      </c>
      <c r="F27" s="43">
        <v>38</v>
      </c>
    </row>
    <row r="28" spans="1:6" s="31" customFormat="1" ht="21" customHeight="1">
      <c r="A28" s="55"/>
      <c r="B28" s="41" t="s">
        <v>61</v>
      </c>
      <c r="C28" s="42">
        <f t="shared" si="0"/>
        <v>552</v>
      </c>
      <c r="D28" s="42">
        <v>0</v>
      </c>
      <c r="E28" s="42">
        <v>552</v>
      </c>
      <c r="F28" s="33">
        <v>0.67</v>
      </c>
    </row>
    <row r="29" spans="1:6" s="28" customFormat="1" ht="21" customHeight="1">
      <c r="A29" s="55" t="s">
        <v>62</v>
      </c>
      <c r="B29" s="44" t="s">
        <v>1</v>
      </c>
      <c r="C29" s="45">
        <f>SUM(C30:C37)</f>
        <v>83328.099999999991</v>
      </c>
      <c r="D29" s="45">
        <f>SUM(D30:D37)</f>
        <v>46269.3</v>
      </c>
      <c r="E29" s="45">
        <f>SUM(E30:E37)</f>
        <v>37058.800000000003</v>
      </c>
      <c r="F29" s="40">
        <v>6.18</v>
      </c>
    </row>
    <row r="30" spans="1:6" s="31" customFormat="1" ht="21" customHeight="1">
      <c r="A30" s="55"/>
      <c r="B30" s="41" t="s">
        <v>63</v>
      </c>
      <c r="C30" s="42">
        <f>SUM(D30:E30)</f>
        <v>13815.899999999998</v>
      </c>
      <c r="D30" s="42">
        <v>8992.2999999999993</v>
      </c>
      <c r="E30" s="42">
        <v>4823.5999999999995</v>
      </c>
      <c r="F30" s="43">
        <v>8.4600000000000009</v>
      </c>
    </row>
    <row r="31" spans="1:6" s="31" customFormat="1" ht="21" customHeight="1">
      <c r="A31" s="55"/>
      <c r="B31" s="41" t="s">
        <v>64</v>
      </c>
      <c r="C31" s="42">
        <f t="shared" ref="C31:C37" si="1">SUM(D31:E31)</f>
        <v>8982</v>
      </c>
      <c r="D31" s="42">
        <v>2241</v>
      </c>
      <c r="E31" s="42">
        <v>6741</v>
      </c>
      <c r="F31" s="43">
        <v>5.24</v>
      </c>
    </row>
    <row r="32" spans="1:6" s="31" customFormat="1" ht="21" customHeight="1">
      <c r="A32" s="55"/>
      <c r="B32" s="41" t="s">
        <v>65</v>
      </c>
      <c r="C32" s="42">
        <f t="shared" si="1"/>
        <v>0</v>
      </c>
      <c r="D32" s="42"/>
      <c r="E32" s="42"/>
      <c r="F32" s="33"/>
    </row>
    <row r="33" spans="1:6" s="31" customFormat="1" ht="21" customHeight="1">
      <c r="A33" s="55"/>
      <c r="B33" s="41" t="s">
        <v>66</v>
      </c>
      <c r="C33" s="42">
        <f t="shared" si="1"/>
        <v>19656</v>
      </c>
      <c r="D33" s="42">
        <v>7584</v>
      </c>
      <c r="E33" s="42">
        <v>12072</v>
      </c>
      <c r="F33" s="43">
        <v>5.67</v>
      </c>
    </row>
    <row r="34" spans="1:6" s="31" customFormat="1" ht="21" customHeight="1">
      <c r="A34" s="55"/>
      <c r="B34" s="41" t="s">
        <v>67</v>
      </c>
      <c r="C34" s="42">
        <f t="shared" si="1"/>
        <v>5636</v>
      </c>
      <c r="D34" s="42">
        <v>4416</v>
      </c>
      <c r="E34" s="42">
        <v>1220</v>
      </c>
      <c r="F34" s="43">
        <v>6.53</v>
      </c>
    </row>
    <row r="35" spans="1:6" s="31" customFormat="1" ht="21" customHeight="1">
      <c r="A35" s="55"/>
      <c r="B35" s="41" t="s">
        <v>68</v>
      </c>
      <c r="C35" s="42">
        <f t="shared" si="1"/>
        <v>3092</v>
      </c>
      <c r="D35" s="42">
        <v>0</v>
      </c>
      <c r="E35" s="42">
        <v>3092</v>
      </c>
      <c r="F35" s="43">
        <v>1.83</v>
      </c>
    </row>
    <row r="36" spans="1:6" s="31" customFormat="1" ht="21" customHeight="1">
      <c r="A36" s="55"/>
      <c r="B36" s="41" t="s">
        <v>69</v>
      </c>
      <c r="C36" s="42">
        <f t="shared" si="1"/>
        <v>4365.2</v>
      </c>
      <c r="D36" s="42">
        <v>0</v>
      </c>
      <c r="E36" s="42">
        <v>4365.2</v>
      </c>
      <c r="F36" s="43">
        <v>2.4700000000000002</v>
      </c>
    </row>
    <row r="37" spans="1:6" s="31" customFormat="1" ht="21" customHeight="1">
      <c r="A37" s="55"/>
      <c r="B37" s="41" t="s">
        <v>70</v>
      </c>
      <c r="C37" s="42">
        <f t="shared" si="1"/>
        <v>27781</v>
      </c>
      <c r="D37" s="42">
        <v>23036</v>
      </c>
      <c r="E37" s="42">
        <v>4745</v>
      </c>
      <c r="F37" s="43">
        <v>19.600000000000001</v>
      </c>
    </row>
    <row r="38" spans="1:6" s="28" customFormat="1" ht="21" customHeight="1">
      <c r="A38" s="55" t="s">
        <v>71</v>
      </c>
      <c r="B38" s="44" t="s">
        <v>1</v>
      </c>
      <c r="C38" s="45">
        <f>SUM(C39:C44)</f>
        <v>3126704</v>
      </c>
      <c r="D38" s="45">
        <f>SUM(D39:D44)</f>
        <v>2205433</v>
      </c>
      <c r="E38" s="45">
        <f>SUM(E39:E44)</f>
        <v>921271</v>
      </c>
      <c r="F38" s="40">
        <v>57.35</v>
      </c>
    </row>
    <row r="39" spans="1:6" s="31" customFormat="1" ht="21" customHeight="1">
      <c r="A39" s="55"/>
      <c r="B39" s="41" t="s">
        <v>72</v>
      </c>
      <c r="C39" s="42">
        <f t="shared" ref="C39:C44" si="2">SUM(D39:E39)</f>
        <v>647107</v>
      </c>
      <c r="D39" s="42">
        <v>393364</v>
      </c>
      <c r="E39" s="42">
        <v>253743</v>
      </c>
      <c r="F39" s="43">
        <v>53.46</v>
      </c>
    </row>
    <row r="40" spans="1:6" s="31" customFormat="1" ht="21" customHeight="1">
      <c r="A40" s="55"/>
      <c r="B40" s="41" t="s">
        <v>73</v>
      </c>
      <c r="C40" s="42">
        <f t="shared" si="2"/>
        <v>1000875</v>
      </c>
      <c r="D40" s="42">
        <v>786550</v>
      </c>
      <c r="E40" s="42">
        <v>214325</v>
      </c>
      <c r="F40" s="43">
        <v>58.5</v>
      </c>
    </row>
    <row r="41" spans="1:6" s="31" customFormat="1" ht="21" customHeight="1">
      <c r="A41" s="55"/>
      <c r="B41" s="41" t="s">
        <v>74</v>
      </c>
      <c r="C41" s="42">
        <f t="shared" si="2"/>
        <v>333040</v>
      </c>
      <c r="D41" s="42">
        <v>217776</v>
      </c>
      <c r="E41" s="42">
        <v>115264</v>
      </c>
      <c r="F41" s="43">
        <v>52.35</v>
      </c>
    </row>
    <row r="42" spans="1:6" s="31" customFormat="1" ht="21" customHeight="1">
      <c r="A42" s="55"/>
      <c r="B42" s="41" t="s">
        <v>75</v>
      </c>
      <c r="C42" s="42">
        <f t="shared" si="2"/>
        <v>588582</v>
      </c>
      <c r="D42" s="42">
        <v>469768</v>
      </c>
      <c r="E42" s="42">
        <v>118814</v>
      </c>
      <c r="F42" s="33">
        <v>67.88</v>
      </c>
    </row>
    <row r="43" spans="1:6" s="32" customFormat="1" ht="21" customHeight="1">
      <c r="A43" s="55"/>
      <c r="B43" s="41" t="s">
        <v>76</v>
      </c>
      <c r="C43" s="42">
        <f t="shared" si="2"/>
        <v>245816</v>
      </c>
      <c r="D43" s="42">
        <v>126732</v>
      </c>
      <c r="E43" s="42">
        <v>119084</v>
      </c>
      <c r="F43" s="33">
        <v>50</v>
      </c>
    </row>
    <row r="44" spans="1:6" s="31" customFormat="1" ht="21" customHeight="1">
      <c r="A44" s="55"/>
      <c r="B44" s="41" t="s">
        <v>77</v>
      </c>
      <c r="C44" s="42">
        <f t="shared" si="2"/>
        <v>311284</v>
      </c>
      <c r="D44" s="42">
        <v>211243</v>
      </c>
      <c r="E44" s="42">
        <v>100041</v>
      </c>
      <c r="F44" s="33">
        <v>57.38</v>
      </c>
    </row>
    <row r="45" spans="1:6" s="28" customFormat="1" ht="21" customHeight="1">
      <c r="A45" s="55" t="s">
        <v>78</v>
      </c>
      <c r="B45" s="44" t="s">
        <v>1</v>
      </c>
      <c r="C45" s="45">
        <f>SUM(C46:C53)</f>
        <v>2443184.9</v>
      </c>
      <c r="D45" s="45">
        <f>SUM(D46:D53)</f>
        <v>1570942.8</v>
      </c>
      <c r="E45" s="45">
        <f>SUM(E46:E53)</f>
        <v>872242.1</v>
      </c>
      <c r="F45" s="40">
        <v>50.43</v>
      </c>
    </row>
    <row r="46" spans="1:6" s="28" customFormat="1" ht="21" customHeight="1">
      <c r="A46" s="55"/>
      <c r="B46" s="41" t="s">
        <v>114</v>
      </c>
      <c r="C46" s="42">
        <f t="shared" ref="C46:C53" si="3">SUM(D46:E46)</f>
        <v>63288</v>
      </c>
      <c r="D46" s="42">
        <v>43232</v>
      </c>
      <c r="E46" s="42">
        <v>20056</v>
      </c>
      <c r="F46" s="33">
        <v>47.21</v>
      </c>
    </row>
    <row r="47" spans="1:6" s="31" customFormat="1" ht="21" customHeight="1">
      <c r="A47" s="55"/>
      <c r="B47" s="41" t="s">
        <v>79</v>
      </c>
      <c r="C47" s="42">
        <f t="shared" si="3"/>
        <v>683034</v>
      </c>
      <c r="D47" s="42">
        <v>466207</v>
      </c>
      <c r="E47" s="42">
        <v>216827</v>
      </c>
      <c r="F47" s="33">
        <v>59.33</v>
      </c>
    </row>
    <row r="48" spans="1:6" s="31" customFormat="1" ht="21" customHeight="1">
      <c r="A48" s="55"/>
      <c r="B48" s="41" t="s">
        <v>80</v>
      </c>
      <c r="C48" s="42">
        <f t="shared" si="3"/>
        <v>332288</v>
      </c>
      <c r="D48" s="42">
        <v>107034</v>
      </c>
      <c r="E48" s="42">
        <v>225254</v>
      </c>
      <c r="F48" s="33">
        <v>50.23</v>
      </c>
    </row>
    <row r="49" spans="1:6" s="31" customFormat="1" ht="21" customHeight="1">
      <c r="A49" s="55"/>
      <c r="B49" s="41" t="s">
        <v>81</v>
      </c>
      <c r="C49" s="42">
        <f t="shared" si="3"/>
        <v>379448</v>
      </c>
      <c r="D49" s="42">
        <v>215295</v>
      </c>
      <c r="E49" s="42">
        <v>164153</v>
      </c>
      <c r="F49" s="33">
        <v>56.03</v>
      </c>
    </row>
    <row r="50" spans="1:6" s="31" customFormat="1" ht="21" customHeight="1">
      <c r="A50" s="55"/>
      <c r="B50" s="41" t="s">
        <v>82</v>
      </c>
      <c r="C50" s="42">
        <f t="shared" si="3"/>
        <v>243874.90000000002</v>
      </c>
      <c r="D50" s="42">
        <v>127942.8</v>
      </c>
      <c r="E50" s="42">
        <v>115932.1</v>
      </c>
      <c r="F50" s="33">
        <v>45.09</v>
      </c>
    </row>
    <row r="51" spans="1:6" s="31" customFormat="1" ht="21" customHeight="1">
      <c r="A51" s="55"/>
      <c r="B51" s="41" t="s">
        <v>83</v>
      </c>
      <c r="C51" s="42">
        <f t="shared" si="3"/>
        <v>243854</v>
      </c>
      <c r="D51" s="42">
        <v>176196</v>
      </c>
      <c r="E51" s="42">
        <v>67658</v>
      </c>
      <c r="F51" s="33">
        <v>45.48</v>
      </c>
    </row>
    <row r="52" spans="1:6" s="31" customFormat="1" ht="21" customHeight="1">
      <c r="A52" s="55"/>
      <c r="B52" s="41" t="s">
        <v>84</v>
      </c>
      <c r="C52" s="42">
        <f t="shared" si="3"/>
        <v>155394</v>
      </c>
      <c r="D52" s="42">
        <v>146362</v>
      </c>
      <c r="E52" s="42">
        <v>9032</v>
      </c>
      <c r="F52" s="33">
        <v>45.66</v>
      </c>
    </row>
    <row r="53" spans="1:6" s="32" customFormat="1" ht="21" customHeight="1">
      <c r="A53" s="55"/>
      <c r="B53" s="41" t="s">
        <v>85</v>
      </c>
      <c r="C53" s="42">
        <f t="shared" si="3"/>
        <v>342004</v>
      </c>
      <c r="D53" s="42">
        <v>288674</v>
      </c>
      <c r="E53" s="42">
        <v>53330</v>
      </c>
      <c r="F53" s="33">
        <v>43.04</v>
      </c>
    </row>
    <row r="54" spans="1:6" s="28" customFormat="1" ht="21" customHeight="1">
      <c r="A54" s="55" t="s">
        <v>86</v>
      </c>
      <c r="B54" s="44" t="s">
        <v>1</v>
      </c>
      <c r="C54" s="45">
        <f>SUM(C55:C59)</f>
        <v>2562205</v>
      </c>
      <c r="D54" s="45">
        <f>SUM(D55:D59)</f>
        <v>2179794</v>
      </c>
      <c r="E54" s="45">
        <f>SUM(E55:E59)</f>
        <v>382411</v>
      </c>
      <c r="F54" s="40">
        <v>45.94</v>
      </c>
    </row>
    <row r="55" spans="1:6" s="31" customFormat="1" ht="21" customHeight="1">
      <c r="A55" s="55"/>
      <c r="B55" s="41" t="s">
        <v>87</v>
      </c>
      <c r="C55" s="42">
        <f>SUM(D55:E55)</f>
        <v>621025</v>
      </c>
      <c r="D55" s="42">
        <v>547776</v>
      </c>
      <c r="E55" s="42">
        <v>73249</v>
      </c>
      <c r="F55" s="43">
        <v>63.02</v>
      </c>
    </row>
    <row r="56" spans="1:6" s="31" customFormat="1" ht="21" customHeight="1">
      <c r="A56" s="55"/>
      <c r="B56" s="41" t="s">
        <v>88</v>
      </c>
      <c r="C56" s="42">
        <f>SUM(D56:E56)</f>
        <v>633324</v>
      </c>
      <c r="D56" s="42">
        <v>543131</v>
      </c>
      <c r="E56" s="42">
        <v>90193</v>
      </c>
      <c r="F56" s="43">
        <v>40.200000000000003</v>
      </c>
    </row>
    <row r="57" spans="1:6" s="31" customFormat="1" ht="21" customHeight="1">
      <c r="A57" s="55"/>
      <c r="B57" s="41" t="s">
        <v>89</v>
      </c>
      <c r="C57" s="42">
        <f>SUM(D57:E57)</f>
        <v>538741</v>
      </c>
      <c r="D57" s="42">
        <v>454868</v>
      </c>
      <c r="E57" s="42">
        <v>83873</v>
      </c>
      <c r="F57" s="43">
        <v>55</v>
      </c>
    </row>
    <row r="58" spans="1:6" s="31" customFormat="1" ht="21" customHeight="1">
      <c r="A58" s="55"/>
      <c r="B58" s="41" t="s">
        <v>90</v>
      </c>
      <c r="C58" s="42">
        <f>SUM(D58:E58)</f>
        <v>517974</v>
      </c>
      <c r="D58" s="42">
        <v>437734</v>
      </c>
      <c r="E58" s="42">
        <v>80240</v>
      </c>
      <c r="F58" s="43">
        <v>38.75</v>
      </c>
    </row>
    <row r="59" spans="1:6" s="31" customFormat="1" ht="21" customHeight="1">
      <c r="A59" s="55"/>
      <c r="B59" s="41" t="s">
        <v>91</v>
      </c>
      <c r="C59" s="42">
        <f>SUM(D59:E59)</f>
        <v>251141</v>
      </c>
      <c r="D59" s="42">
        <v>196285</v>
      </c>
      <c r="E59" s="42">
        <v>54856</v>
      </c>
      <c r="F59" s="33">
        <v>38.06</v>
      </c>
    </row>
    <row r="60" spans="1:6" s="28" customFormat="1" ht="21" customHeight="1">
      <c r="A60" s="55" t="s">
        <v>92</v>
      </c>
      <c r="B60" s="44" t="s">
        <v>1</v>
      </c>
      <c r="C60" s="45">
        <f>SUM(C61:C66)</f>
        <v>480106.8</v>
      </c>
      <c r="D60" s="45">
        <f>SUM(D61:D66)</f>
        <v>257122</v>
      </c>
      <c r="E60" s="45">
        <f>SUM(E61:E66)</f>
        <v>222984.8</v>
      </c>
      <c r="F60" s="40">
        <v>19.420000000000002</v>
      </c>
    </row>
    <row r="61" spans="1:6" s="32" customFormat="1" ht="21" customHeight="1">
      <c r="A61" s="55"/>
      <c r="B61" s="41" t="s">
        <v>93</v>
      </c>
      <c r="C61" s="42">
        <f t="shared" ref="C61:C66" si="4">SUM(D61:E61)</f>
        <v>181326</v>
      </c>
      <c r="D61" s="42">
        <v>123693</v>
      </c>
      <c r="E61" s="42">
        <v>57633</v>
      </c>
      <c r="F61" s="33">
        <v>29</v>
      </c>
    </row>
    <row r="62" spans="1:6" s="31" customFormat="1" ht="21" customHeight="1">
      <c r="A62" s="55"/>
      <c r="B62" s="41" t="s">
        <v>94</v>
      </c>
      <c r="C62" s="42">
        <f t="shared" si="4"/>
        <v>28377.8</v>
      </c>
      <c r="D62" s="42">
        <v>16307</v>
      </c>
      <c r="E62" s="42">
        <v>12070.8</v>
      </c>
      <c r="F62" s="33">
        <v>13.7</v>
      </c>
    </row>
    <row r="63" spans="1:6" s="31" customFormat="1" ht="21" customHeight="1">
      <c r="A63" s="55"/>
      <c r="B63" s="41" t="s">
        <v>95</v>
      </c>
      <c r="C63" s="42">
        <f t="shared" si="4"/>
        <v>33454</v>
      </c>
      <c r="D63" s="42">
        <v>13521</v>
      </c>
      <c r="E63" s="42">
        <v>19933</v>
      </c>
      <c r="F63" s="33">
        <v>15.97</v>
      </c>
    </row>
    <row r="64" spans="1:6" s="31" customFormat="1" ht="21" customHeight="1">
      <c r="A64" s="55"/>
      <c r="B64" s="41" t="s">
        <v>96</v>
      </c>
      <c r="C64" s="42">
        <f t="shared" si="4"/>
        <v>9933</v>
      </c>
      <c r="D64" s="42">
        <v>1809</v>
      </c>
      <c r="E64" s="42">
        <v>8124</v>
      </c>
      <c r="F64" s="33">
        <v>3.08</v>
      </c>
    </row>
    <row r="65" spans="1:6" s="31" customFormat="1" ht="21" customHeight="1">
      <c r="A65" s="55"/>
      <c r="B65" s="41" t="s">
        <v>97</v>
      </c>
      <c r="C65" s="42">
        <f t="shared" si="4"/>
        <v>160611</v>
      </c>
      <c r="D65" s="42">
        <v>55868</v>
      </c>
      <c r="E65" s="42">
        <v>104743</v>
      </c>
      <c r="F65" s="33">
        <v>23</v>
      </c>
    </row>
    <row r="66" spans="1:6" s="31" customFormat="1" ht="21" customHeight="1">
      <c r="A66" s="55"/>
      <c r="B66" s="41" t="s">
        <v>98</v>
      </c>
      <c r="C66" s="42">
        <f t="shared" si="4"/>
        <v>66405</v>
      </c>
      <c r="D66" s="42">
        <v>45924</v>
      </c>
      <c r="E66" s="42">
        <v>20481</v>
      </c>
      <c r="F66" s="33">
        <v>16.13</v>
      </c>
    </row>
    <row r="67" spans="1:6" s="28" customFormat="1" ht="21" customHeight="1">
      <c r="A67" s="55" t="s">
        <v>99</v>
      </c>
      <c r="B67" s="44" t="s">
        <v>1</v>
      </c>
      <c r="C67" s="45">
        <f>SUM(C68:C80)</f>
        <v>250227.3</v>
      </c>
      <c r="D67" s="45">
        <f>SUM(D68:D80)</f>
        <v>79893</v>
      </c>
      <c r="E67" s="45">
        <f>SUM(E68:E80)</f>
        <v>170334.3</v>
      </c>
      <c r="F67" s="40">
        <v>5.45</v>
      </c>
    </row>
    <row r="68" spans="1:6" s="31" customFormat="1" ht="21" customHeight="1">
      <c r="A68" s="55"/>
      <c r="B68" s="41" t="s">
        <v>100</v>
      </c>
      <c r="C68" s="42">
        <f>SUM(D68:E68)</f>
        <v>22606</v>
      </c>
      <c r="D68" s="42">
        <v>838</v>
      </c>
      <c r="E68" s="42">
        <v>21768</v>
      </c>
      <c r="F68" s="43">
        <v>3.38</v>
      </c>
    </row>
    <row r="69" spans="1:6" s="31" customFormat="1" ht="21" customHeight="1">
      <c r="A69" s="55"/>
      <c r="B69" s="41" t="s">
        <v>101</v>
      </c>
      <c r="C69" s="42">
        <f t="shared" ref="C69:C80" si="5">SUM(D69:E69)</f>
        <v>6168</v>
      </c>
      <c r="D69" s="42">
        <v>0</v>
      </c>
      <c r="E69" s="42">
        <v>6168</v>
      </c>
      <c r="F69" s="33">
        <v>1.65</v>
      </c>
    </row>
    <row r="70" spans="1:6" s="31" customFormat="1" ht="21" customHeight="1">
      <c r="A70" s="55"/>
      <c r="B70" s="41" t="s">
        <v>102</v>
      </c>
      <c r="C70" s="42">
        <f t="shared" si="5"/>
        <v>2595</v>
      </c>
      <c r="D70" s="42">
        <v>0</v>
      </c>
      <c r="E70" s="42">
        <v>2595</v>
      </c>
      <c r="F70" s="43">
        <v>1</v>
      </c>
    </row>
    <row r="71" spans="1:6" s="32" customFormat="1" ht="21" customHeight="1">
      <c r="A71" s="55"/>
      <c r="B71" s="41" t="s">
        <v>103</v>
      </c>
      <c r="C71" s="42">
        <f t="shared" si="5"/>
        <v>4369</v>
      </c>
      <c r="D71" s="42">
        <v>1176</v>
      </c>
      <c r="E71" s="42">
        <v>3193</v>
      </c>
      <c r="F71" s="43">
        <v>1.77</v>
      </c>
    </row>
    <row r="72" spans="1:6" s="31" customFormat="1" ht="21" customHeight="1">
      <c r="A72" s="55"/>
      <c r="B72" s="41" t="s">
        <v>104</v>
      </c>
      <c r="C72" s="42">
        <f t="shared" si="5"/>
        <v>0</v>
      </c>
      <c r="D72" s="42"/>
      <c r="E72" s="42"/>
      <c r="F72" s="33"/>
    </row>
    <row r="73" spans="1:6" s="31" customFormat="1" ht="21" customHeight="1">
      <c r="A73" s="55"/>
      <c r="B73" s="41" t="s">
        <v>105</v>
      </c>
      <c r="C73" s="42">
        <f t="shared" si="5"/>
        <v>9178</v>
      </c>
      <c r="D73" s="42">
        <v>2922</v>
      </c>
      <c r="E73" s="42">
        <v>6256</v>
      </c>
      <c r="F73" s="43">
        <v>3.95</v>
      </c>
    </row>
    <row r="74" spans="1:6" s="31" customFormat="1" ht="21" customHeight="1">
      <c r="A74" s="55"/>
      <c r="B74" s="41" t="s">
        <v>106</v>
      </c>
      <c r="C74" s="42">
        <f t="shared" si="5"/>
        <v>0</v>
      </c>
      <c r="D74" s="42"/>
      <c r="E74" s="42"/>
      <c r="F74" s="33"/>
    </row>
    <row r="75" spans="1:6" s="31" customFormat="1" ht="21" customHeight="1">
      <c r="A75" s="55"/>
      <c r="B75" s="41" t="s">
        <v>107</v>
      </c>
      <c r="C75" s="42">
        <f t="shared" si="5"/>
        <v>3558.3</v>
      </c>
      <c r="D75" s="42">
        <v>0</v>
      </c>
      <c r="E75" s="42">
        <v>3558.3</v>
      </c>
      <c r="F75" s="33"/>
    </row>
    <row r="76" spans="1:6" s="31" customFormat="1" ht="21" customHeight="1">
      <c r="A76" s="55"/>
      <c r="B76" s="41" t="s">
        <v>108</v>
      </c>
      <c r="C76" s="42">
        <f t="shared" si="5"/>
        <v>10658</v>
      </c>
      <c r="D76" s="42">
        <v>1921</v>
      </c>
      <c r="E76" s="42">
        <v>8737</v>
      </c>
      <c r="F76" s="43">
        <v>2.7</v>
      </c>
    </row>
    <row r="77" spans="1:6" s="31" customFormat="1" ht="21" customHeight="1">
      <c r="A77" s="55"/>
      <c r="B77" s="41" t="s">
        <v>109</v>
      </c>
      <c r="C77" s="42">
        <f t="shared" si="5"/>
        <v>4788</v>
      </c>
      <c r="D77" s="42">
        <v>1984</v>
      </c>
      <c r="E77" s="42">
        <v>2804</v>
      </c>
      <c r="F77" s="43">
        <v>1.77</v>
      </c>
    </row>
    <row r="78" spans="1:6" s="31" customFormat="1" ht="21" customHeight="1">
      <c r="A78" s="55"/>
      <c r="B78" s="41" t="s">
        <v>110</v>
      </c>
      <c r="C78" s="42">
        <f t="shared" si="5"/>
        <v>13788</v>
      </c>
      <c r="D78" s="42">
        <v>1119</v>
      </c>
      <c r="E78" s="42">
        <v>12669</v>
      </c>
      <c r="F78" s="33">
        <v>3.69</v>
      </c>
    </row>
    <row r="79" spans="1:6" s="31" customFormat="1" ht="21" customHeight="1">
      <c r="A79" s="55"/>
      <c r="B79" s="41" t="s">
        <v>111</v>
      </c>
      <c r="C79" s="42">
        <f t="shared" si="5"/>
        <v>76407</v>
      </c>
      <c r="D79" s="42">
        <v>58022</v>
      </c>
      <c r="E79" s="42">
        <v>18385</v>
      </c>
      <c r="F79" s="43">
        <v>12</v>
      </c>
    </row>
    <row r="80" spans="1:6" s="31" customFormat="1" ht="21" customHeight="1">
      <c r="A80" s="55"/>
      <c r="B80" s="41" t="s">
        <v>112</v>
      </c>
      <c r="C80" s="42">
        <f t="shared" si="5"/>
        <v>96112</v>
      </c>
      <c r="D80" s="42">
        <v>11911</v>
      </c>
      <c r="E80" s="42">
        <v>84201</v>
      </c>
      <c r="F80" s="43">
        <v>18.41</v>
      </c>
    </row>
    <row r="81" spans="1:6">
      <c r="A81" s="34"/>
      <c r="B81" s="35"/>
      <c r="C81" s="35"/>
      <c r="D81" s="35"/>
      <c r="E81" s="35"/>
      <c r="F81" s="35"/>
    </row>
  </sheetData>
  <mergeCells count="18">
    <mergeCell ref="A60:A66"/>
    <mergeCell ref="A67:A80"/>
    <mergeCell ref="A10:A14"/>
    <mergeCell ref="A15:A28"/>
    <mergeCell ref="A29:A37"/>
    <mergeCell ref="A38:A44"/>
    <mergeCell ref="A45:A53"/>
    <mergeCell ref="A54:A59"/>
    <mergeCell ref="A1:F1"/>
    <mergeCell ref="A2:F2"/>
    <mergeCell ref="A3:F3"/>
    <mergeCell ref="B4:F4"/>
    <mergeCell ref="F5:F7"/>
    <mergeCell ref="A5:A7"/>
    <mergeCell ref="B5:B7"/>
    <mergeCell ref="C5:C7"/>
    <mergeCell ref="D5:D7"/>
    <mergeCell ref="E5:E7"/>
  </mergeCells>
  <printOptions horizontalCentered="1"/>
  <pageMargins left="0.74803149606299213" right="0.74803149606299213" top="0.55118110236220474" bottom="0.47244094488188981" header="0.15748031496062992" footer="0.23622047244094491"/>
  <pageSetup paperSize="9" orientation="portrait" r:id="rId1"/>
  <headerFooter alignWithMargins="0">
    <oddFooter>&amp;R&amp;"Times New Roman,Regular"&amp;12&amp;P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pane ySplit="5" topLeftCell="A6" activePane="bottomLeft" state="frozen"/>
      <selection activeCell="K10" sqref="K10"/>
      <selection pane="bottomLeft" activeCell="A2" sqref="A2:E2"/>
    </sheetView>
  </sheetViews>
  <sheetFormatPr defaultColWidth="9.109375" defaultRowHeight="17.399999999999999"/>
  <cols>
    <col min="1" max="1" width="60.33203125" style="6" customWidth="1"/>
    <col min="2" max="5" width="16.44140625" style="6" customWidth="1"/>
    <col min="6" max="6" width="9.6640625" style="6" bestFit="1" customWidth="1"/>
    <col min="7" max="16384" width="9.109375" style="6"/>
  </cols>
  <sheetData>
    <row r="1" spans="1:9" ht="26.4" customHeight="1">
      <c r="A1" s="56" t="s">
        <v>2</v>
      </c>
      <c r="B1" s="56"/>
      <c r="C1" s="56"/>
      <c r="D1" s="56"/>
      <c r="E1" s="56"/>
    </row>
    <row r="2" spans="1:9" ht="37.200000000000003" customHeight="1">
      <c r="A2" s="57" t="s">
        <v>117</v>
      </c>
      <c r="B2" s="57"/>
      <c r="C2" s="57"/>
      <c r="D2" s="57"/>
      <c r="E2" s="57"/>
    </row>
    <row r="3" spans="1:9" ht="17.399999999999999" customHeight="1">
      <c r="A3" s="7"/>
      <c r="B3" s="8"/>
      <c r="C3" s="8"/>
      <c r="D3" s="58" t="s">
        <v>0</v>
      </c>
      <c r="E3" s="58"/>
    </row>
    <row r="4" spans="1:9" ht="32.25" customHeight="1">
      <c r="A4" s="59" t="s">
        <v>3</v>
      </c>
      <c r="B4" s="59" t="s">
        <v>4</v>
      </c>
      <c r="C4" s="61" t="s">
        <v>5</v>
      </c>
      <c r="D4" s="61" t="s">
        <v>6</v>
      </c>
      <c r="E4" s="62" t="s">
        <v>7</v>
      </c>
    </row>
    <row r="5" spans="1:9" ht="26.25" customHeight="1">
      <c r="A5" s="60"/>
      <c r="B5" s="60"/>
      <c r="C5" s="61"/>
      <c r="D5" s="61"/>
      <c r="E5" s="62"/>
    </row>
    <row r="6" spans="1:9">
      <c r="A6" s="9">
        <v>-1</v>
      </c>
      <c r="B6" s="9">
        <v>-2</v>
      </c>
      <c r="C6" s="9">
        <v>-3</v>
      </c>
      <c r="D6" s="9">
        <v>-4</v>
      </c>
      <c r="E6" s="9">
        <v>-5</v>
      </c>
    </row>
    <row r="7" spans="1:9" s="11" customFormat="1" ht="24" customHeight="1">
      <c r="A7" s="10" t="s">
        <v>8</v>
      </c>
      <c r="B7" s="2">
        <v>14677215</v>
      </c>
      <c r="C7" s="2">
        <v>2173230.52</v>
      </c>
      <c r="D7" s="2">
        <v>4685504.4000000004</v>
      </c>
      <c r="E7" s="2">
        <v>7818480.0800000001</v>
      </c>
      <c r="F7" s="47"/>
    </row>
    <row r="8" spans="1:9" s="11" customFormat="1" ht="25.5" customHeight="1">
      <c r="A8" s="12" t="s">
        <v>9</v>
      </c>
      <c r="B8" s="2">
        <v>14677215</v>
      </c>
      <c r="C8" s="2">
        <v>2173230.52</v>
      </c>
      <c r="D8" s="2">
        <v>4685504.4000000004</v>
      </c>
      <c r="E8" s="2">
        <v>7818480.0800000001</v>
      </c>
      <c r="F8" s="47"/>
      <c r="G8" s="46"/>
      <c r="H8" s="46"/>
      <c r="I8" s="46"/>
    </row>
    <row r="9" spans="1:9">
      <c r="A9" s="13" t="s">
        <v>10</v>
      </c>
      <c r="B9" s="3">
        <v>10279185</v>
      </c>
      <c r="C9" s="3">
        <v>2081425.3299999998</v>
      </c>
      <c r="D9" s="3">
        <v>4070519.2000000007</v>
      </c>
      <c r="E9" s="3">
        <v>4127240.4699999993</v>
      </c>
      <c r="F9" s="47"/>
    </row>
    <row r="10" spans="1:9" s="14" customFormat="1">
      <c r="A10" s="13" t="s">
        <v>11</v>
      </c>
      <c r="B10" s="3">
        <v>4398030</v>
      </c>
      <c r="C10" s="3">
        <v>91805.19</v>
      </c>
      <c r="D10" s="3">
        <v>614985.19999999984</v>
      </c>
      <c r="E10" s="3">
        <v>3691239.61</v>
      </c>
      <c r="F10" s="47"/>
    </row>
    <row r="11" spans="1:9" ht="23.25" customHeight="1">
      <c r="A11" s="12" t="s">
        <v>12</v>
      </c>
      <c r="B11" s="2">
        <v>14677215</v>
      </c>
      <c r="C11" s="2">
        <v>2173230.52</v>
      </c>
      <c r="D11" s="2">
        <v>4685504.4000000004</v>
      </c>
      <c r="E11" s="2">
        <v>7818480.0800000001</v>
      </c>
      <c r="F11" s="47"/>
    </row>
    <row r="12" spans="1:9">
      <c r="A12" s="13" t="s">
        <v>13</v>
      </c>
      <c r="B12" s="3">
        <v>13416392.58</v>
      </c>
      <c r="C12" s="3">
        <v>1852962.64</v>
      </c>
      <c r="D12" s="3">
        <v>4046124.5600000005</v>
      </c>
      <c r="E12" s="3">
        <v>7517305.379999999</v>
      </c>
      <c r="F12" s="47"/>
    </row>
    <row r="13" spans="1:9">
      <c r="A13" s="13" t="s">
        <v>14</v>
      </c>
      <c r="B13" s="3">
        <v>973241.08000000019</v>
      </c>
      <c r="C13" s="3">
        <v>281338.08</v>
      </c>
      <c r="D13" s="3">
        <v>498639.13</v>
      </c>
      <c r="E13" s="3">
        <v>193263.87000000023</v>
      </c>
      <c r="F13" s="47"/>
    </row>
    <row r="14" spans="1:9">
      <c r="A14" s="13" t="s">
        <v>15</v>
      </c>
      <c r="B14" s="3">
        <v>238953.81000000003</v>
      </c>
      <c r="C14" s="3">
        <v>38504.009999999995</v>
      </c>
      <c r="D14" s="3">
        <v>124381.25000000001</v>
      </c>
      <c r="E14" s="3">
        <v>76068.550000000032</v>
      </c>
      <c r="F14" s="47"/>
    </row>
    <row r="15" spans="1:9">
      <c r="A15" s="13" t="s">
        <v>16</v>
      </c>
      <c r="B15" s="3">
        <v>48627.529999999992</v>
      </c>
      <c r="C15" s="3">
        <v>425.78999999999996</v>
      </c>
      <c r="D15" s="3">
        <v>16359.46</v>
      </c>
      <c r="E15" s="3">
        <v>31842.279999999992</v>
      </c>
      <c r="F15" s="47"/>
    </row>
    <row r="16" spans="1:9" ht="25.5" customHeight="1">
      <c r="A16" s="12" t="s">
        <v>17</v>
      </c>
      <c r="B16" s="2">
        <v>10279185</v>
      </c>
      <c r="C16" s="2">
        <v>2081425.3299999998</v>
      </c>
      <c r="D16" s="2">
        <v>4070519.2000000007</v>
      </c>
      <c r="E16" s="2">
        <v>4127240.4699999993</v>
      </c>
      <c r="F16" s="47"/>
    </row>
    <row r="17" spans="1:6">
      <c r="A17" s="13" t="s">
        <v>18</v>
      </c>
      <c r="B17" s="3">
        <v>8893204.9499999993</v>
      </c>
      <c r="C17" s="3">
        <v>1888804.4999999998</v>
      </c>
      <c r="D17" s="3">
        <v>3611669.580000001</v>
      </c>
      <c r="E17" s="3">
        <v>3392730.8699999982</v>
      </c>
      <c r="F17" s="47"/>
    </row>
    <row r="18" spans="1:6">
      <c r="A18" s="13" t="s">
        <v>19</v>
      </c>
      <c r="B18" s="3">
        <v>238429.82</v>
      </c>
      <c r="C18" s="3">
        <v>28329.72</v>
      </c>
      <c r="D18" s="3">
        <v>65967.55</v>
      </c>
      <c r="E18" s="3">
        <v>144132.54999999999</v>
      </c>
      <c r="F18" s="47"/>
    </row>
    <row r="19" spans="1:6">
      <c r="A19" s="13" t="s">
        <v>20</v>
      </c>
      <c r="B19" s="3">
        <v>1143191.8900000001</v>
      </c>
      <c r="C19" s="3">
        <v>164181.58000000002</v>
      </c>
      <c r="D19" s="3">
        <v>392668.74</v>
      </c>
      <c r="E19" s="3">
        <v>586341.57000000007</v>
      </c>
      <c r="F19" s="47"/>
    </row>
    <row r="20" spans="1:6">
      <c r="A20" s="13" t="s">
        <v>21</v>
      </c>
      <c r="B20" s="3">
        <v>4358.34</v>
      </c>
      <c r="C20" s="3">
        <v>109.52999999999999</v>
      </c>
      <c r="D20" s="3">
        <v>213.32999999999998</v>
      </c>
      <c r="E20" s="3">
        <v>4035.4800000000005</v>
      </c>
      <c r="F20" s="47"/>
    </row>
    <row r="21" spans="1:6">
      <c r="B21" s="26"/>
      <c r="C21" s="26"/>
      <c r="D21" s="26"/>
      <c r="E21" s="26"/>
    </row>
  </sheetData>
  <mergeCells count="8">
    <mergeCell ref="A1:E1"/>
    <mergeCell ref="A2:E2"/>
    <mergeCell ref="D3:E3"/>
    <mergeCell ref="A4:A5"/>
    <mergeCell ref="B4:B5"/>
    <mergeCell ref="C4:C5"/>
    <mergeCell ref="D4:D5"/>
    <mergeCell ref="E4:E5"/>
  </mergeCells>
  <printOptions horizontalCentered="1"/>
  <pageMargins left="0.7" right="0.7" top="0.59" bottom="0.41" header="0.22" footer="0.2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A2" sqref="A2:K2"/>
    </sheetView>
  </sheetViews>
  <sheetFormatPr defaultColWidth="9.109375" defaultRowHeight="13.8"/>
  <cols>
    <col min="1" max="1" width="30.6640625" style="4" customWidth="1"/>
    <col min="2" max="3" width="12" style="4" customWidth="1"/>
    <col min="4" max="4" width="11.33203125" style="4" customWidth="1"/>
    <col min="5" max="5" width="10.88671875" style="4" customWidth="1"/>
    <col min="6" max="6" width="10.44140625" style="4" customWidth="1"/>
    <col min="7" max="7" width="12" style="4" customWidth="1"/>
    <col min="8" max="8" width="12.6640625" style="4" customWidth="1"/>
    <col min="9" max="9" width="11.44140625" style="4" customWidth="1"/>
    <col min="10" max="10" width="9.88671875" style="4" customWidth="1"/>
    <col min="11" max="11" width="10.88671875" style="4" customWidth="1"/>
    <col min="12" max="12" width="9.109375" style="4"/>
    <col min="13" max="13" width="9.33203125" style="4" bestFit="1" customWidth="1"/>
    <col min="14" max="16384" width="9.109375" style="4"/>
  </cols>
  <sheetData>
    <row r="1" spans="1:11" ht="15" customHeight="1">
      <c r="A1" s="63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21.6" customHeight="1">
      <c r="A2" s="64" t="s">
        <v>118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15" customHeight="1">
      <c r="I3" s="65" t="s">
        <v>0</v>
      </c>
      <c r="J3" s="65"/>
      <c r="K3" s="65"/>
    </row>
    <row r="4" spans="1:11" ht="51.6" customHeight="1">
      <c r="A4" s="15" t="s">
        <v>3</v>
      </c>
      <c r="B4" s="15" t="s">
        <v>1</v>
      </c>
      <c r="C4" s="16" t="s">
        <v>115</v>
      </c>
      <c r="D4" s="17" t="s">
        <v>23</v>
      </c>
      <c r="E4" s="17" t="s">
        <v>24</v>
      </c>
      <c r="F4" s="17" t="s">
        <v>28</v>
      </c>
      <c r="G4" s="17" t="s">
        <v>29</v>
      </c>
      <c r="H4" s="17" t="s">
        <v>30</v>
      </c>
      <c r="I4" s="17" t="s">
        <v>25</v>
      </c>
      <c r="J4" s="17" t="s">
        <v>31</v>
      </c>
      <c r="K4" s="17" t="s">
        <v>34</v>
      </c>
    </row>
    <row r="5" spans="1:11" s="5" customFormat="1" ht="15.6">
      <c r="A5" s="24" t="s">
        <v>32</v>
      </c>
      <c r="B5" s="25" t="s">
        <v>33</v>
      </c>
      <c r="C5" s="24">
        <v>-3</v>
      </c>
      <c r="D5" s="25">
        <v>-4</v>
      </c>
      <c r="E5" s="24">
        <v>-5</v>
      </c>
      <c r="F5" s="25">
        <v>-6</v>
      </c>
      <c r="G5" s="24">
        <v>-7</v>
      </c>
      <c r="H5" s="25">
        <v>-8</v>
      </c>
      <c r="I5" s="24">
        <v>-9</v>
      </c>
      <c r="J5" s="25">
        <v>-10</v>
      </c>
      <c r="K5" s="24">
        <v>-11</v>
      </c>
    </row>
    <row r="6" spans="1:11" s="5" customFormat="1" ht="22.2" customHeight="1">
      <c r="A6" s="18" t="s">
        <v>8</v>
      </c>
      <c r="B6" s="19">
        <v>14677215</v>
      </c>
      <c r="C6" s="19">
        <v>2183809.46</v>
      </c>
      <c r="D6" s="19">
        <v>3023863.6799999992</v>
      </c>
      <c r="E6" s="19">
        <v>1720913.47</v>
      </c>
      <c r="F6" s="19">
        <v>188291.39</v>
      </c>
      <c r="G6" s="19">
        <v>237273.64</v>
      </c>
      <c r="H6" s="19">
        <v>3193168.6</v>
      </c>
      <c r="I6" s="19">
        <v>1166469.76</v>
      </c>
      <c r="J6" s="19">
        <v>22941.190000000002</v>
      </c>
      <c r="K6" s="19">
        <v>2940483.8100000024</v>
      </c>
    </row>
    <row r="7" spans="1:11" s="5" customFormat="1" ht="32.4" customHeight="1">
      <c r="A7" s="20" t="s">
        <v>9</v>
      </c>
      <c r="B7" s="21">
        <v>14677215</v>
      </c>
      <c r="C7" s="21">
        <v>2183809.46</v>
      </c>
      <c r="D7" s="21">
        <v>3023863.6799999992</v>
      </c>
      <c r="E7" s="21">
        <v>1720913.47</v>
      </c>
      <c r="F7" s="21">
        <v>188291.39</v>
      </c>
      <c r="G7" s="21">
        <v>237273.64</v>
      </c>
      <c r="H7" s="21">
        <v>3193168.6</v>
      </c>
      <c r="I7" s="21">
        <v>1166469.76</v>
      </c>
      <c r="J7" s="21">
        <v>22941.190000000002</v>
      </c>
      <c r="K7" s="21">
        <v>2940483.8100000024</v>
      </c>
    </row>
    <row r="8" spans="1:11" s="5" customFormat="1" ht="17.399999999999999" customHeight="1">
      <c r="A8" s="23" t="s">
        <v>10</v>
      </c>
      <c r="B8" s="21">
        <v>10279185</v>
      </c>
      <c r="C8" s="21">
        <v>2086841.97</v>
      </c>
      <c r="D8" s="22">
        <v>2515570.9599999995</v>
      </c>
      <c r="E8" s="22">
        <v>1100952.47</v>
      </c>
      <c r="F8" s="22">
        <v>124390.62000000002</v>
      </c>
      <c r="G8" s="22">
        <v>105854.33</v>
      </c>
      <c r="H8" s="22">
        <v>1318509.6000000001</v>
      </c>
      <c r="I8" s="22">
        <v>1095320.22</v>
      </c>
      <c r="J8" s="22">
        <v>8101.2500000000009</v>
      </c>
      <c r="K8" s="21">
        <v>1923643.580000001</v>
      </c>
    </row>
    <row r="9" spans="1:11" s="5" customFormat="1" ht="17.399999999999999" customHeight="1">
      <c r="A9" s="23" t="s">
        <v>11</v>
      </c>
      <c r="B9" s="21">
        <v>4398030</v>
      </c>
      <c r="C9" s="21">
        <v>96967.49</v>
      </c>
      <c r="D9" s="22">
        <v>508292.71999999986</v>
      </c>
      <c r="E9" s="22">
        <v>619961</v>
      </c>
      <c r="F9" s="22">
        <v>63900.77</v>
      </c>
      <c r="G9" s="22">
        <v>131419.31000000003</v>
      </c>
      <c r="H9" s="22">
        <v>1874659</v>
      </c>
      <c r="I9" s="22">
        <v>71149.539999999994</v>
      </c>
      <c r="J9" s="22">
        <v>14839.94</v>
      </c>
      <c r="K9" s="21">
        <v>1016840.23</v>
      </c>
    </row>
    <row r="10" spans="1:11" s="5" customFormat="1" ht="33.6" customHeight="1">
      <c r="A10" s="20" t="s">
        <v>12</v>
      </c>
      <c r="B10" s="21">
        <v>14677215</v>
      </c>
      <c r="C10" s="21">
        <v>2183809.46</v>
      </c>
      <c r="D10" s="21">
        <v>3023863.6799999992</v>
      </c>
      <c r="E10" s="21">
        <v>1720913.47</v>
      </c>
      <c r="F10" s="21">
        <v>188291.39</v>
      </c>
      <c r="G10" s="21">
        <v>237273.64</v>
      </c>
      <c r="H10" s="21">
        <v>3193168.6</v>
      </c>
      <c r="I10" s="21">
        <v>1166469.76</v>
      </c>
      <c r="J10" s="21">
        <v>22941.190000000002</v>
      </c>
      <c r="K10" s="21">
        <v>2940483.8100000024</v>
      </c>
    </row>
    <row r="11" spans="1:11" s="5" customFormat="1" ht="19.2" customHeight="1">
      <c r="A11" s="23" t="s">
        <v>13</v>
      </c>
      <c r="B11" s="21">
        <v>13416392.58</v>
      </c>
      <c r="C11" s="21">
        <v>1896210.86</v>
      </c>
      <c r="D11" s="21">
        <v>2812734.439999999</v>
      </c>
      <c r="E11" s="21">
        <v>1684057.18</v>
      </c>
      <c r="F11" s="21">
        <v>175065.89000000004</v>
      </c>
      <c r="G11" s="21">
        <v>226107.93000000002</v>
      </c>
      <c r="H11" s="21">
        <v>2968523.28</v>
      </c>
      <c r="I11" s="21">
        <v>1008472.86</v>
      </c>
      <c r="J11" s="21">
        <v>22543.550000000003</v>
      </c>
      <c r="K11" s="21">
        <v>2622676.5900000017</v>
      </c>
    </row>
    <row r="12" spans="1:11" s="5" customFormat="1" ht="19.2" customHeight="1">
      <c r="A12" s="23" t="s">
        <v>14</v>
      </c>
      <c r="B12" s="21">
        <v>973241.08000000019</v>
      </c>
      <c r="C12" s="21">
        <v>250326.37999999998</v>
      </c>
      <c r="D12" s="22">
        <v>103516.10000000002</v>
      </c>
      <c r="E12" s="22">
        <v>5919.4900000000007</v>
      </c>
      <c r="F12" s="22">
        <v>2690.68</v>
      </c>
      <c r="G12" s="22">
        <v>4050.13</v>
      </c>
      <c r="H12" s="22">
        <v>184382.18000000002</v>
      </c>
      <c r="I12" s="22">
        <v>156456.88000000003</v>
      </c>
      <c r="J12" s="22">
        <v>330.15999999999997</v>
      </c>
      <c r="K12" s="21">
        <v>265569.08000000019</v>
      </c>
    </row>
    <row r="13" spans="1:11" s="5" customFormat="1" ht="19.2" customHeight="1">
      <c r="A13" s="23" t="s">
        <v>15</v>
      </c>
      <c r="B13" s="21">
        <v>238953.81000000003</v>
      </c>
      <c r="C13" s="21">
        <v>35930.74</v>
      </c>
      <c r="D13" s="22">
        <v>96180.12</v>
      </c>
      <c r="E13" s="22">
        <v>28211.599999999999</v>
      </c>
      <c r="F13" s="22">
        <v>10415.99</v>
      </c>
      <c r="G13" s="22">
        <v>6824.3000000000011</v>
      </c>
      <c r="H13" s="22">
        <v>30248.680000000004</v>
      </c>
      <c r="I13" s="22">
        <v>96.350000000000009</v>
      </c>
      <c r="J13" s="22">
        <v>13.12</v>
      </c>
      <c r="K13" s="21">
        <v>31032.910000000062</v>
      </c>
    </row>
    <row r="14" spans="1:11" s="5" customFormat="1" ht="19.2" customHeight="1">
      <c r="A14" s="23" t="s">
        <v>16</v>
      </c>
      <c r="B14" s="21">
        <v>48627.529999999992</v>
      </c>
      <c r="C14" s="21">
        <v>1341.48</v>
      </c>
      <c r="D14" s="22">
        <v>11433.019999999999</v>
      </c>
      <c r="E14" s="22">
        <v>2725.2000000000003</v>
      </c>
      <c r="F14" s="22">
        <v>118.83</v>
      </c>
      <c r="G14" s="22">
        <v>291.27999999999997</v>
      </c>
      <c r="H14" s="22">
        <v>10014.460000000001</v>
      </c>
      <c r="I14" s="22">
        <v>1443.67</v>
      </c>
      <c r="J14" s="22">
        <v>54.36</v>
      </c>
      <c r="K14" s="21">
        <v>21205.229999999989</v>
      </c>
    </row>
    <row r="15" spans="1:11" s="5" customFormat="1" ht="33.6" customHeight="1">
      <c r="A15" s="20" t="s">
        <v>26</v>
      </c>
      <c r="B15" s="21">
        <v>10279185</v>
      </c>
      <c r="C15" s="21">
        <v>2086841.97</v>
      </c>
      <c r="D15" s="21">
        <v>2515570.9599999995</v>
      </c>
      <c r="E15" s="21">
        <v>1100952.47</v>
      </c>
      <c r="F15" s="21">
        <v>124390.62000000002</v>
      </c>
      <c r="G15" s="21">
        <v>105854.33</v>
      </c>
      <c r="H15" s="21">
        <v>1318509.6000000001</v>
      </c>
      <c r="I15" s="21">
        <v>1095320.22</v>
      </c>
      <c r="J15" s="21">
        <v>8101.2500000000009</v>
      </c>
      <c r="K15" s="21">
        <v>1923643.580000001</v>
      </c>
    </row>
    <row r="16" spans="1:11" s="5" customFormat="1" ht="19.2" customHeight="1">
      <c r="A16" s="23" t="s">
        <v>27</v>
      </c>
      <c r="B16" s="21">
        <v>8893204.9499999993</v>
      </c>
      <c r="C16" s="21">
        <v>1889536.3699999999</v>
      </c>
      <c r="D16" s="21">
        <v>2254857.6499999994</v>
      </c>
      <c r="E16" s="21">
        <v>954619.87999999989</v>
      </c>
      <c r="F16" s="21">
        <v>102975.32000000002</v>
      </c>
      <c r="G16" s="21">
        <v>82804.53</v>
      </c>
      <c r="H16" s="21">
        <v>1041471.5300000003</v>
      </c>
      <c r="I16" s="21">
        <v>946722.91</v>
      </c>
      <c r="J16" s="21">
        <v>6437.4500000000007</v>
      </c>
      <c r="K16" s="21">
        <v>1613779.3099999987</v>
      </c>
    </row>
    <row r="17" spans="1:11" s="5" customFormat="1" ht="19.2" customHeight="1">
      <c r="A17" s="23" t="s">
        <v>19</v>
      </c>
      <c r="B17" s="21">
        <v>238429.82</v>
      </c>
      <c r="C17" s="21">
        <v>30318.510000000002</v>
      </c>
      <c r="D17" s="21">
        <v>42792.55</v>
      </c>
      <c r="E17" s="21">
        <v>17850.32</v>
      </c>
      <c r="F17" s="21">
        <v>7869.62</v>
      </c>
      <c r="G17" s="21">
        <v>3982.9700000000003</v>
      </c>
      <c r="H17" s="21">
        <v>54360.650000000009</v>
      </c>
      <c r="I17" s="21">
        <v>21507.260000000002</v>
      </c>
      <c r="J17" s="21">
        <v>68.14</v>
      </c>
      <c r="K17" s="21">
        <v>59679.799999999988</v>
      </c>
    </row>
    <row r="18" spans="1:11" s="5" customFormat="1" ht="19.2" customHeight="1">
      <c r="A18" s="23" t="s">
        <v>20</v>
      </c>
      <c r="B18" s="21">
        <v>1143191.8900000001</v>
      </c>
      <c r="C18" s="21">
        <v>166979.52000000002</v>
      </c>
      <c r="D18" s="21">
        <v>217732.1</v>
      </c>
      <c r="E18" s="21">
        <v>128482.27</v>
      </c>
      <c r="F18" s="21">
        <v>13545.680000000002</v>
      </c>
      <c r="G18" s="21">
        <v>19066.830000000002</v>
      </c>
      <c r="H18" s="21">
        <v>220873.91999999998</v>
      </c>
      <c r="I18" s="21">
        <v>127014.22</v>
      </c>
      <c r="J18" s="21">
        <v>1595.66</v>
      </c>
      <c r="K18" s="21">
        <v>247901.69000000006</v>
      </c>
    </row>
    <row r="19" spans="1:11" s="5" customFormat="1" ht="19.2" customHeight="1">
      <c r="A19" s="23" t="s">
        <v>21</v>
      </c>
      <c r="B19" s="21">
        <v>4358.34</v>
      </c>
      <c r="C19" s="21">
        <v>7.57</v>
      </c>
      <c r="D19" s="21">
        <v>188.66</v>
      </c>
      <c r="E19" s="21"/>
      <c r="F19" s="21"/>
      <c r="G19" s="21"/>
      <c r="H19" s="21">
        <v>1803.5</v>
      </c>
      <c r="I19" s="21">
        <v>75.83</v>
      </c>
      <c r="J19" s="21"/>
      <c r="K19" s="21">
        <v>2282.7800000000002</v>
      </c>
    </row>
  </sheetData>
  <mergeCells count="3">
    <mergeCell ref="A1:K1"/>
    <mergeCell ref="A2:K2"/>
    <mergeCell ref="I3:K3"/>
  </mergeCells>
  <printOptions horizontalCentered="1"/>
  <pageMargins left="0.2" right="0.118110236220472" top="0.39370078740157499" bottom="0.43307086614173201" header="0.15748031496063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B1</vt:lpstr>
      <vt:lpstr>B2</vt:lpstr>
      <vt:lpstr>B3</vt:lpstr>
      <vt:lpstr>'B1'!Print_Titles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 Nguyen</dc:creator>
  <cp:lastModifiedBy>haindt</cp:lastModifiedBy>
  <cp:lastPrinted>2021-03-29T07:59:41Z</cp:lastPrinted>
  <dcterms:created xsi:type="dcterms:W3CDTF">2017-04-24T03:21:59Z</dcterms:created>
  <dcterms:modified xsi:type="dcterms:W3CDTF">2021-04-13T07:00:42Z</dcterms:modified>
</cp:coreProperties>
</file>