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5595" windowHeight="6300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Print_Titles" localSheetId="1">'Sheet2'!$4:$5</definedName>
  </definedNames>
  <calcPr fullCalcOnLoad="1"/>
</workbook>
</file>

<file path=xl/sharedStrings.xml><?xml version="1.0" encoding="utf-8"?>
<sst xmlns="http://schemas.openxmlformats.org/spreadsheetml/2006/main" count="181" uniqueCount="137">
  <si>
    <t>TT</t>
  </si>
  <si>
    <t>H¹ng môc</t>
  </si>
  <si>
    <t>§VT</t>
  </si>
  <si>
    <t>Sè l­îng</t>
  </si>
  <si>
    <t>§¬n gi¸</t>
  </si>
  <si>
    <t>Thµnh tiÒn</t>
  </si>
  <si>
    <t>Chia theo n¨m</t>
  </si>
  <si>
    <t>Phô biÓu chi tiÕt chi phÝ n©ng cÊp hÖ thèng m¹ng Chi côc KiÓm l©m Lµo Cai</t>
  </si>
  <si>
    <t>Optical Driver CD - ROM 48 x</t>
  </si>
  <si>
    <t>Nic: Ethernet 10/100/1000 PCI Mps/s</t>
  </si>
  <si>
    <t>M¸y chñ(Server): IBM x Series 206m 845-I3S</t>
  </si>
  <si>
    <t>Memory/Max 512MB/Up to 8GB 533 MHz PC2-4200 DDRII</t>
  </si>
  <si>
    <t>Video RAM 16 MB, HDD 73GB 10K SAS HS</t>
  </si>
  <si>
    <t>Power Supply 400W, Monitor E54 15" (Black)</t>
  </si>
  <si>
    <t>Operating systems supported: Windows Server 2003 Standard</t>
  </si>
  <si>
    <t>H·ng s¶n xuÊt: IBM, Made in: China - Malaysia</t>
  </si>
  <si>
    <t>M¸y ®Ó bµn (DESKTOP): Desktop IBM Think E50;</t>
  </si>
  <si>
    <t xml:space="preserve">Proccessor (CPU) Intel Pentium IV (3.0GHz, 2MB L2 </t>
  </si>
  <si>
    <t>Processor (CPU): Intel Pentium IV 2.8, Chipset SiS 661 FX</t>
  </si>
  <si>
    <t>Front side bus: 800MHz, cache L2 external 1 MB</t>
  </si>
  <si>
    <t>Memory (RAM): 256MB up to max 2GB, BUS: 400 MHz</t>
  </si>
  <si>
    <t xml:space="preserve"> RAM Type: PC2-3200 DDR2</t>
  </si>
  <si>
    <t xml:space="preserve">Hard Disk (HDD): 80GB/ATA-100,  CD 48X Max, </t>
  </si>
  <si>
    <t xml:space="preserve">Video RAM32MB/64MB, Morniter 15" CRT IBM, </t>
  </si>
  <si>
    <t xml:space="preserve">Lan Card 10/100Mbps, Expansion ports: Parallel, RJ-45, </t>
  </si>
  <si>
    <t>2 USB 2.0 (Front),4 USB 2.0 (Back), External Display</t>
  </si>
  <si>
    <t>M¸y tÝnh x¸ch tay (Note book): TOSHIBA TECRA A5</t>
  </si>
  <si>
    <t>Processor Intel Centrino Pentium M 750(1.86, 533 MHz FSB)</t>
  </si>
  <si>
    <t>H·ng s¶n xuÊt IBM, Made in: Malaysia - China</t>
  </si>
  <si>
    <t>2 MB L2 Cache, RAM 512 MB DDR/ max 2 GB</t>
  </si>
  <si>
    <t>HDD: 60 GB ATA, Graphic Intel Accelerator 900</t>
  </si>
  <si>
    <t>Display 14" TFT WXGA Clear Super View</t>
  </si>
  <si>
    <t>Optical Drive DVD-CDRW, FDD Toshiba USB 2.0</t>
  </si>
  <si>
    <t>Interface Type: Intergated Wireless 802.11a/b/g</t>
  </si>
  <si>
    <t>Expansion Port: USB,10/100 Lan Card, 56K V92, IEEE 1394</t>
  </si>
  <si>
    <t xml:space="preserve">5-in 1 card Reader, HÖ ®iÒu hµnh (OS: Operater System): </t>
  </si>
  <si>
    <t>Microsoft Windows XP Pro (B¶n quyÒn), Weight: 2.26 kg</t>
  </si>
  <si>
    <t>H·ng s¶n xuÊt: Toshiba</t>
  </si>
  <si>
    <t>M¸y chiÕu (PROJECTOR): ACER PD -525D</t>
  </si>
  <si>
    <t>C«ng nghÖ: DLP</t>
  </si>
  <si>
    <t>C­êng ®é chiÕu s¸ng: 2600 Ansi Lumen</t>
  </si>
  <si>
    <t>§é ph©n gi¶i: XGA (1024x768)</t>
  </si>
  <si>
    <t>§é t­¬ng ph¶n: 2000:1; 16.7 triÖu mµu</t>
  </si>
  <si>
    <t>Bãng ®Ìn:200 W UHM</t>
  </si>
  <si>
    <t>KÝch cì phãng to mµn h×nh: 24.6 "-300"</t>
  </si>
  <si>
    <t>Träng l­îng: 2.4 kg</t>
  </si>
  <si>
    <t>KÝch th­íc: 27.7cm x 10.7 cm x 23.7 cm</t>
  </si>
  <si>
    <t>Video Input: RGB, S-Video, composite video, component video</t>
  </si>
  <si>
    <t>H·ng s¶n xuÊt ACER, Made in: Taiwan</t>
  </si>
  <si>
    <t>(Photograph techtology): SONY Cyber - shot DSC- H2</t>
  </si>
  <si>
    <t>• Cổng kết nối: USB 2.0</t>
  </si>
  <si>
    <t>• Thẻ Memory Stick / Pro + Internal (32 MB Internal)</t>
  </si>
  <si>
    <t>• Pin AA (2) batteries (NiMH rechargables included)</t>
  </si>
  <si>
    <t>• Màn h×nh LCD: 2.5"</t>
  </si>
  <si>
    <t>• C©n nặng (gram) 490 g</t>
  </si>
  <si>
    <t>• KÝch thước (mm)108 x 81 x 92 mm</t>
  </si>
  <si>
    <t>• Digital Zoom: Yes, Optical Zoom: Yes</t>
  </si>
  <si>
    <t>• §Þnh d¹ng ¶nh: JPEG</t>
  </si>
  <si>
    <t>• Relution: max 2592 x 1994/ min 640 x 480</t>
  </si>
  <si>
    <t>• Image Quality: Fine/Standard</t>
  </si>
  <si>
    <t>• H·ng s¶n xuÊt: SONY</t>
  </si>
  <si>
    <t>HP 3055; (In, Copy, Scan, Fax)</t>
  </si>
  <si>
    <t>CÊu h×nh: Bé vi xö lý 264 MHz, Bé nhí trong 64 MB</t>
  </si>
  <si>
    <t>Giao diÖn: Cæng kÕt nèi USB, 1 Ethernet</t>
  </si>
  <si>
    <t>KÝch th­íc/ Träng l­îng: 497x406x393mm/ 12kg</t>
  </si>
  <si>
    <t>• Chøc n¨ng Copy: §é ph©n gi¶i 600x600, tèc ®é 20 b¶n/phót,</t>
  </si>
  <si>
    <t>sè l­îng b¶n chôp: 99 b¶n</t>
  </si>
  <si>
    <t>• Chøc n¨ng IN:§é ph©n gi¶i 1200x1200dpi, tèc ®é in 18 trang/phót</t>
  </si>
  <si>
    <t>• Chøc n¨ng Scan: §é ph©n gi¶i 1200dpi, ®é s©u bit mµu 24 bit</t>
  </si>
  <si>
    <t>• Chøc n¨ng Fax: §é ph©n gi¶i 300 x300, tèc ®é 3 gi©y/trang</t>
  </si>
  <si>
    <t xml:space="preserve">M¸y in ®a chøc n¨ng(Printer More Function): </t>
  </si>
  <si>
    <t>M¸y ®Þnh vÞ vÖ tinh: (GARMIN-GPS V)</t>
  </si>
  <si>
    <t>bé nhí 110 trang, H·ng s¶n xuÊt HP</t>
  </si>
  <si>
    <t xml:space="preserve">Chøc n¨ng ®Þnh vÞ, tÝnh diÖn tÝch l«, kho¶nh, ®é dµi ®­êng ®i, vÏ l¹i  </t>
  </si>
  <si>
    <t>H·ng s¶n xuÊt GARMIN cña Mü</t>
  </si>
  <si>
    <t xml:space="preserve">h×nh d¹ng cña l«, kho¶nh hoÆc ®o¹n ®­êng, dÉn ®­êng, ... Cã cæng </t>
  </si>
  <si>
    <t>kÕt nèi trùc tiÕp víi m¸y tÝnh ®Ó lÊy sè liÖu, cã chøc n¨ng chuyÓn ®æi</t>
  </si>
  <si>
    <t>gi÷a c¸c hÖ täa ®é.</t>
  </si>
  <si>
    <t>phôc vô dù ¸n theo dâi DiÔn biÕn rõng vµ §Êt l©m nghiÖp giai ®o¹n 2007 - 2008</t>
  </si>
  <si>
    <t>Phô biÓu chi tiÕt chi phÝ n©ng cÊp hÖ thèng m¹ng m¸y tÝnh Chi côc KiÓm l©m Lµo Cai</t>
  </si>
  <si>
    <t>M¸y in ®a chøc n¨ng(Printer More Function): HP 3055</t>
  </si>
  <si>
    <t>M¸y ®Þnh vÞ vÖ tinh: (GARMIN-GPS V):</t>
  </si>
  <si>
    <t>(Print, Copy, Scan, Fax)</t>
  </si>
  <si>
    <t>• H·ng s¶n xuÊt ACER, Made in: Taiwan</t>
  </si>
  <si>
    <t>• Video Input: RGB, S-Video, composite video, component video</t>
  </si>
  <si>
    <t>• KÝch th­íc: 27.7cm x 10.7 cm x 23.7 cm</t>
  </si>
  <si>
    <t>• Träng l­îng: 2.4 kg</t>
  </si>
  <si>
    <t>• KÝch cì phãng to mµn h×nh: 24.6 "-300"</t>
  </si>
  <si>
    <t>•Bãng ®Ìn:200 W UHM</t>
  </si>
  <si>
    <t>• §é t­¬ng ph¶n: 2000:1; 16.7 triÖu mµu</t>
  </si>
  <si>
    <t>• §é ph©n gi¶i: XGA (1024x768)</t>
  </si>
  <si>
    <t>• C­êng ®é chiÕu s¸ng: 2600 Ansi Lumen</t>
  </si>
  <si>
    <t>• C«ng nghÖ: DLP</t>
  </si>
  <si>
    <t>• Optical Drive DVD-CDRW, FDD Toshiba USB 2.0</t>
  </si>
  <si>
    <t>• Interface Type: Intergated Wireless 802.11a/b/g</t>
  </si>
  <si>
    <t>• Expansion Port: USB,10/100 Lan Card, 56K V92, IEEE 1394</t>
  </si>
  <si>
    <t xml:space="preserve">• 5-in 1 card Reader, HÖ ®iÒu hµnh (OS: Operater System): </t>
  </si>
  <si>
    <t>• Display 14" TFT WXGA Clear Super View</t>
  </si>
  <si>
    <r>
      <t xml:space="preserve">• </t>
    </r>
    <r>
      <rPr>
        <sz val="14"/>
        <rFont val=".VnTime"/>
        <family val="2"/>
      </rPr>
      <t>HDD: 60 GB ATA, Graphic Intel Accelerator 900</t>
    </r>
  </si>
  <si>
    <t>• 2 MB L2 Cache, RAM 512 MB DDR/ max 2 GB</t>
  </si>
  <si>
    <t>• Processor Intel Centrino Pentium M 750(1.86, 533 MHz FSB)</t>
  </si>
  <si>
    <t>• 2 USB 2.0 (Front),4 USB 2.0 (Back), External Display</t>
  </si>
  <si>
    <t>• H·ng s¶n xuÊt: IBM, Made in: China - Malaysia</t>
  </si>
  <si>
    <t>• Operating systems supported: Windows Server 2003 Standard</t>
  </si>
  <si>
    <t>• Nic: Ethernet 10/100/1000 PCI Mps/s</t>
  </si>
  <si>
    <t>• Optical Driver CD - ROM 48 x</t>
  </si>
  <si>
    <t>Modem ADSL Zoom X6 ( 5590)</t>
  </si>
  <si>
    <t>D©y m¹ng lan</t>
  </si>
  <si>
    <t>§Çu d©y m¹ng (RJ45)</t>
  </si>
  <si>
    <t>C«ng l¾p ®Æt M¹ng ADSL</t>
  </si>
  <si>
    <t>C«ng l¾p ®Æt M¹ng LAN</t>
  </si>
  <si>
    <r>
      <t>Thu</t>
    </r>
    <r>
      <rPr>
        <b/>
        <sz val="14"/>
        <rFont val="Arial"/>
        <family val="2"/>
      </rPr>
      <t>ế</t>
    </r>
    <r>
      <rPr>
        <b/>
        <sz val="14"/>
        <rFont val=".VnTime"/>
        <family val="2"/>
      </rPr>
      <t xml:space="preserve"> VAT (10%)</t>
    </r>
  </si>
  <si>
    <t>Switch 24 port 10/100Mbps/Surecom ( EP-824DX) Rackmount</t>
  </si>
  <si>
    <t>w/4 Port Ethernet/ Router/Gateway/ Firewall/ Splitter/ Wireless</t>
  </si>
  <si>
    <t>ChiÕc</t>
  </si>
  <si>
    <t>Bé</t>
  </si>
  <si>
    <t>Thïng</t>
  </si>
  <si>
    <t>Hép</t>
  </si>
  <si>
    <t>Tæng céng</t>
  </si>
  <si>
    <t>§¬n vÞ tÝnh: 1.000®</t>
  </si>
  <si>
    <t xml:space="preserve">h×nh d¹ng cña l«, kho¶nh, ®­êng ®i, dÉn ®­êng, ... Cã cæng </t>
  </si>
  <si>
    <t>• H·ng s¶n xuÊt: Toshiba cña NhËt</t>
  </si>
  <si>
    <t>Switch 8 port 10/100Mbps Micronet (SP608K)</t>
  </si>
  <si>
    <t>M¸y chñ(Server): IBM x Series 2266  8648- 4AA</t>
  </si>
  <si>
    <t>• Proccessor (CPU) Intel Xeon  (3.0GHz, 800MHz FSB)</t>
  </si>
  <si>
    <t>• Memory/Max 512MB/PC2-3200 DDRII, SDRAM, Expandable</t>
  </si>
  <si>
    <t>• Video RAM 16 MB, HDD 73,4 GB 10K HS Untra 320 SCSI</t>
  </si>
  <si>
    <t>• Expansion Slots: 6 Tatal/3 PCI - X, 2PCI, 1PCI Express</t>
  </si>
  <si>
    <t>• Power Supply 530W Non HS1/1, Monitor E54 15" (Black)</t>
  </si>
  <si>
    <t>Weight &amp; Dimensions: W:10,5kg, H: 46,7cm, Wth: 16,5cm, D:66cm</t>
  </si>
  <si>
    <t>M¸y ®Ó bµn (DESKTOP): Desktop BEN Office 4;</t>
  </si>
  <si>
    <t>• Processor (CPU): Intel Pentium IV 516, Chipset Intel 915</t>
  </si>
  <si>
    <t>• Memory : DDRAM II 512MB  BUS: 512 (PC2 - 420) Blit/Elixir</t>
  </si>
  <si>
    <t xml:space="preserve">• Hard Disk (HDD): 80GB/ATA-100 Samsung, CD 52X Max, </t>
  </si>
  <si>
    <t>• Mitsumi 1,44MB; Muose Mitsumi PS/2; Keyboard mitsumi PS/2</t>
  </si>
  <si>
    <t>• Monitor 17" CRT LG/T713Sh/730Sh, Lan Card10/100Mbps</t>
  </si>
  <si>
    <t>• H·ng s¶n xuÊt BEN, Made in: Malaysia - China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</si>
</sst>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.##0"/>
    <numFmt numFmtId="169" formatCode="0;[Red]0"/>
    <numFmt numFmtId="170" formatCode="#.##0;[Red]#.##0"/>
    <numFmt numFmtId="171" formatCode="[$-409]h:mm:ss\ AM/PM"/>
    <numFmt numFmtId="172" formatCode="[$-409]dddd\,\ mmmm\ dd\,\ yyyy"/>
    <numFmt numFmtId="173" formatCode="#,##0.0"/>
    <numFmt numFmtId="174" formatCode="#,##0.000"/>
  </numFmts>
  <fonts count="12">
    <font>
      <sz val="10"/>
      <name val="Arial"/>
      <family val="0"/>
    </font>
    <font>
      <sz val="14"/>
      <name val=".VnTime"/>
      <family val="2"/>
    </font>
    <font>
      <sz val="8"/>
      <name val="Arial"/>
      <family val="0"/>
    </font>
    <font>
      <b/>
      <sz val="14"/>
      <name val=".VnTime"/>
      <family val="2"/>
    </font>
    <font>
      <b/>
      <sz val="14"/>
      <name val=".VnTimeH"/>
      <family val="2"/>
    </font>
    <font>
      <b/>
      <sz val="13"/>
      <name val=".VnTimeH"/>
      <family val="2"/>
    </font>
    <font>
      <sz val="12"/>
      <name val=".VnTime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.VnTim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3" fontId="6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/>
    </xf>
    <xf numFmtId="169" fontId="6" fillId="0" borderId="1" xfId="0" applyNumberFormat="1" applyFont="1" applyBorder="1" applyAlignment="1">
      <alignment horizontal="center" vertical="center" wrapText="1"/>
    </xf>
    <xf numFmtId="169" fontId="1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/>
    </xf>
    <xf numFmtId="0" fontId="6" fillId="0" borderId="7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/>
    </xf>
    <xf numFmtId="0" fontId="6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16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3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9" fontId="6" fillId="0" borderId="1" xfId="0" applyNumberFormat="1" applyFont="1" applyBorder="1" applyAlignment="1">
      <alignment horizontal="center" vertical="center" wrapText="1"/>
    </xf>
    <xf numFmtId="169" fontId="1" fillId="0" borderId="8" xfId="0" applyNumberFormat="1" applyFont="1" applyBorder="1" applyAlignment="1">
      <alignment horizontal="center" vertical="center" wrapText="1"/>
    </xf>
    <xf numFmtId="169" fontId="1" fillId="0" borderId="9" xfId="0" applyNumberFormat="1" applyFont="1" applyBorder="1" applyAlignment="1">
      <alignment horizontal="center" vertical="center" wrapText="1"/>
    </xf>
    <xf numFmtId="169" fontId="1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74" fontId="6" fillId="0" borderId="1" xfId="0" applyNumberFormat="1" applyFont="1" applyBorder="1" applyAlignment="1">
      <alignment horizontal="center" vertical="center" wrapText="1"/>
    </xf>
    <xf numFmtId="174" fontId="1" fillId="0" borderId="1" xfId="0" applyNumberFormat="1" applyFont="1" applyBorder="1" applyAlignment="1">
      <alignment/>
    </xf>
    <xf numFmtId="174" fontId="3" fillId="0" borderId="1" xfId="0" applyNumberFormat="1" applyFont="1" applyBorder="1" applyAlignment="1">
      <alignment/>
    </xf>
    <xf numFmtId="0" fontId="3" fillId="0" borderId="1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zoomScale="75" zoomScaleNormal="75" workbookViewId="0" topLeftCell="A41">
      <selection activeCell="B2" sqref="B2:B3"/>
    </sheetView>
  </sheetViews>
  <sheetFormatPr defaultColWidth="9.140625" defaultRowHeight="12.75"/>
  <cols>
    <col min="1" max="1" width="5.28125" style="1" customWidth="1"/>
    <col min="2" max="2" width="76.140625" style="1" customWidth="1"/>
    <col min="3" max="3" width="8.57421875" style="1" customWidth="1"/>
    <col min="4" max="4" width="11.140625" style="1" customWidth="1"/>
    <col min="5" max="5" width="10.421875" style="1" customWidth="1"/>
    <col min="6" max="6" width="13.00390625" style="1" customWidth="1"/>
    <col min="7" max="16384" width="9.140625" style="1" customWidth="1"/>
  </cols>
  <sheetData>
    <row r="1" spans="1:11" ht="23.25" customHeight="1">
      <c r="A1" s="46" t="s">
        <v>7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8" ht="24.75" customHeight="1">
      <c r="A2" s="2" t="s">
        <v>0</v>
      </c>
      <c r="B2" s="55" t="s">
        <v>1</v>
      </c>
      <c r="C2" s="57" t="s">
        <v>2</v>
      </c>
      <c r="D2" s="57" t="s">
        <v>3</v>
      </c>
      <c r="E2" s="57" t="s">
        <v>4</v>
      </c>
      <c r="F2" s="57" t="s">
        <v>5</v>
      </c>
      <c r="G2" s="2" t="s">
        <v>6</v>
      </c>
      <c r="H2" s="2"/>
    </row>
    <row r="3" spans="1:8" ht="18.75" customHeight="1">
      <c r="A3" s="48">
        <v>1</v>
      </c>
      <c r="B3" s="56"/>
      <c r="C3" s="58"/>
      <c r="D3" s="58"/>
      <c r="E3" s="58"/>
      <c r="F3" s="58"/>
      <c r="G3" s="2">
        <v>2007</v>
      </c>
      <c r="H3" s="2">
        <v>2008</v>
      </c>
    </row>
    <row r="4" spans="1:8" ht="18">
      <c r="A4" s="48"/>
      <c r="B4" s="2" t="s">
        <v>10</v>
      </c>
      <c r="C4" s="2"/>
      <c r="D4" s="2"/>
      <c r="E4" s="2"/>
      <c r="F4" s="2"/>
      <c r="G4" s="2"/>
      <c r="H4" s="2"/>
    </row>
    <row r="5" spans="1:8" ht="18">
      <c r="A5" s="48"/>
      <c r="B5" s="2" t="s">
        <v>17</v>
      </c>
      <c r="C5" s="2"/>
      <c r="D5" s="2"/>
      <c r="E5" s="2"/>
      <c r="F5" s="2"/>
      <c r="G5" s="2"/>
      <c r="H5" s="2"/>
    </row>
    <row r="6" spans="1:8" ht="18">
      <c r="A6" s="48"/>
      <c r="B6" s="2" t="s">
        <v>11</v>
      </c>
      <c r="C6" s="2"/>
      <c r="D6" s="2"/>
      <c r="E6" s="2"/>
      <c r="F6" s="2"/>
      <c r="G6" s="2"/>
      <c r="H6" s="2"/>
    </row>
    <row r="7" spans="1:8" ht="18">
      <c r="A7" s="48"/>
      <c r="B7" s="2" t="s">
        <v>12</v>
      </c>
      <c r="C7" s="2"/>
      <c r="D7" s="2"/>
      <c r="E7" s="2"/>
      <c r="F7" s="2"/>
      <c r="G7" s="2"/>
      <c r="H7" s="2"/>
    </row>
    <row r="8" spans="1:8" ht="18">
      <c r="A8" s="48"/>
      <c r="B8" s="2" t="s">
        <v>8</v>
      </c>
      <c r="C8" s="2"/>
      <c r="D8" s="2"/>
      <c r="E8" s="2"/>
      <c r="F8" s="2"/>
      <c r="G8" s="2"/>
      <c r="H8" s="2"/>
    </row>
    <row r="9" spans="1:8" ht="18">
      <c r="A9" s="48"/>
      <c r="B9" s="2" t="s">
        <v>9</v>
      </c>
      <c r="C9" s="2"/>
      <c r="D9" s="2"/>
      <c r="E9" s="2"/>
      <c r="F9" s="2"/>
      <c r="G9" s="2"/>
      <c r="H9" s="2"/>
    </row>
    <row r="10" spans="1:8" ht="18">
      <c r="A10" s="48"/>
      <c r="B10" s="2" t="s">
        <v>13</v>
      </c>
      <c r="C10" s="2"/>
      <c r="D10" s="2"/>
      <c r="E10" s="2"/>
      <c r="F10" s="2"/>
      <c r="G10" s="2"/>
      <c r="H10" s="2"/>
    </row>
    <row r="11" spans="1:8" ht="18">
      <c r="A11" s="48"/>
      <c r="B11" s="2" t="s">
        <v>14</v>
      </c>
      <c r="C11" s="2"/>
      <c r="D11" s="2"/>
      <c r="E11" s="2"/>
      <c r="F11" s="2"/>
      <c r="G11" s="2"/>
      <c r="H11" s="2"/>
    </row>
    <row r="12" spans="1:8" ht="18">
      <c r="A12" s="48"/>
      <c r="B12" s="2" t="s">
        <v>15</v>
      </c>
      <c r="C12" s="2"/>
      <c r="D12" s="2"/>
      <c r="E12" s="2"/>
      <c r="F12" s="2"/>
      <c r="G12" s="2"/>
      <c r="H12" s="2"/>
    </row>
    <row r="13" spans="1:8" ht="18.75">
      <c r="A13" s="49">
        <v>2</v>
      </c>
      <c r="B13" s="3" t="s">
        <v>16</v>
      </c>
      <c r="C13" s="2"/>
      <c r="D13" s="2"/>
      <c r="E13" s="2"/>
      <c r="F13" s="2"/>
      <c r="G13" s="2"/>
      <c r="H13" s="2"/>
    </row>
    <row r="14" spans="1:8" ht="18">
      <c r="A14" s="50"/>
      <c r="B14" s="2" t="s">
        <v>18</v>
      </c>
      <c r="C14" s="2"/>
      <c r="D14" s="2"/>
      <c r="E14" s="2"/>
      <c r="F14" s="2"/>
      <c r="G14" s="2"/>
      <c r="H14" s="2"/>
    </row>
    <row r="15" spans="1:8" ht="18">
      <c r="A15" s="50"/>
      <c r="B15" s="2" t="s">
        <v>19</v>
      </c>
      <c r="C15" s="2"/>
      <c r="D15" s="2"/>
      <c r="E15" s="2"/>
      <c r="F15" s="2"/>
      <c r="G15" s="2"/>
      <c r="H15" s="2"/>
    </row>
    <row r="16" spans="1:8" ht="18">
      <c r="A16" s="50"/>
      <c r="B16" s="2" t="s">
        <v>20</v>
      </c>
      <c r="C16" s="2"/>
      <c r="D16" s="2"/>
      <c r="E16" s="2"/>
      <c r="F16" s="2"/>
      <c r="G16" s="2"/>
      <c r="H16" s="2"/>
    </row>
    <row r="17" spans="1:8" ht="18">
      <c r="A17" s="50"/>
      <c r="B17" s="2" t="s">
        <v>21</v>
      </c>
      <c r="C17" s="2"/>
      <c r="D17" s="2"/>
      <c r="E17" s="2"/>
      <c r="F17" s="2"/>
      <c r="G17" s="2"/>
      <c r="H17" s="2"/>
    </row>
    <row r="18" spans="1:8" ht="18">
      <c r="A18" s="50"/>
      <c r="B18" s="2" t="s">
        <v>22</v>
      </c>
      <c r="C18" s="2"/>
      <c r="D18" s="2"/>
      <c r="E18" s="2"/>
      <c r="F18" s="2"/>
      <c r="G18" s="2"/>
      <c r="H18" s="2"/>
    </row>
    <row r="19" spans="1:8" ht="18">
      <c r="A19" s="50"/>
      <c r="B19" s="2" t="s">
        <v>23</v>
      </c>
      <c r="C19" s="2"/>
      <c r="D19" s="2"/>
      <c r="E19" s="2"/>
      <c r="F19" s="2"/>
      <c r="G19" s="2"/>
      <c r="H19" s="2"/>
    </row>
    <row r="20" spans="1:8" ht="18">
      <c r="A20" s="50"/>
      <c r="B20" s="2" t="s">
        <v>24</v>
      </c>
      <c r="C20" s="2"/>
      <c r="D20" s="2"/>
      <c r="E20" s="2"/>
      <c r="F20" s="2"/>
      <c r="G20" s="2"/>
      <c r="H20" s="2"/>
    </row>
    <row r="21" spans="1:8" ht="18">
      <c r="A21" s="50"/>
      <c r="B21" s="2" t="s">
        <v>25</v>
      </c>
      <c r="C21" s="2"/>
      <c r="D21" s="2"/>
      <c r="E21" s="2"/>
      <c r="F21" s="2"/>
      <c r="G21" s="2"/>
      <c r="H21" s="2"/>
    </row>
    <row r="22" spans="1:8" ht="18">
      <c r="A22" s="51"/>
      <c r="B22" s="2" t="s">
        <v>28</v>
      </c>
      <c r="C22" s="2"/>
      <c r="D22" s="2"/>
      <c r="E22" s="2"/>
      <c r="F22" s="2"/>
      <c r="G22" s="2"/>
      <c r="H22" s="2"/>
    </row>
    <row r="23" spans="1:8" ht="18.75">
      <c r="A23" s="52">
        <v>3</v>
      </c>
      <c r="B23" s="3" t="s">
        <v>26</v>
      </c>
      <c r="C23" s="2"/>
      <c r="D23" s="2"/>
      <c r="E23" s="2"/>
      <c r="F23" s="2"/>
      <c r="G23" s="2"/>
      <c r="H23" s="2"/>
    </row>
    <row r="24" spans="1:8" ht="18">
      <c r="A24" s="53"/>
      <c r="B24" s="2" t="s">
        <v>27</v>
      </c>
      <c r="C24" s="2"/>
      <c r="D24" s="2"/>
      <c r="E24" s="2"/>
      <c r="F24" s="2"/>
      <c r="G24" s="2"/>
      <c r="H24" s="2"/>
    </row>
    <row r="25" spans="1:8" ht="18">
      <c r="A25" s="53"/>
      <c r="B25" s="2" t="s">
        <v>29</v>
      </c>
      <c r="C25" s="2"/>
      <c r="D25" s="2"/>
      <c r="E25" s="2"/>
      <c r="F25" s="2"/>
      <c r="G25" s="2"/>
      <c r="H25" s="2"/>
    </row>
    <row r="26" spans="1:8" ht="18">
      <c r="A26" s="53"/>
      <c r="B26" s="2" t="s">
        <v>30</v>
      </c>
      <c r="C26" s="2"/>
      <c r="D26" s="2"/>
      <c r="E26" s="2"/>
      <c r="F26" s="2"/>
      <c r="G26" s="2"/>
      <c r="H26" s="2"/>
    </row>
    <row r="27" spans="1:8" ht="18">
      <c r="A27" s="53"/>
      <c r="B27" s="2" t="s">
        <v>31</v>
      </c>
      <c r="C27" s="2"/>
      <c r="D27" s="2"/>
      <c r="E27" s="2"/>
      <c r="F27" s="2"/>
      <c r="G27" s="2"/>
      <c r="H27" s="2"/>
    </row>
    <row r="28" spans="1:8" ht="18">
      <c r="A28" s="53"/>
      <c r="B28" s="2" t="s">
        <v>32</v>
      </c>
      <c r="C28" s="2"/>
      <c r="D28" s="2"/>
      <c r="E28" s="2"/>
      <c r="F28" s="2"/>
      <c r="G28" s="2"/>
      <c r="H28" s="2"/>
    </row>
    <row r="29" spans="1:8" ht="18">
      <c r="A29" s="53"/>
      <c r="B29" s="2" t="s">
        <v>33</v>
      </c>
      <c r="C29" s="2"/>
      <c r="D29" s="2"/>
      <c r="E29" s="2"/>
      <c r="F29" s="2"/>
      <c r="G29" s="2"/>
      <c r="H29" s="2"/>
    </row>
    <row r="30" spans="1:8" ht="18">
      <c r="A30" s="53"/>
      <c r="B30" s="2" t="s">
        <v>34</v>
      </c>
      <c r="C30" s="2"/>
      <c r="D30" s="2"/>
      <c r="E30" s="2"/>
      <c r="F30" s="2"/>
      <c r="G30" s="2"/>
      <c r="H30" s="2"/>
    </row>
    <row r="31" spans="1:8" ht="18">
      <c r="A31" s="53"/>
      <c r="B31" s="2" t="s">
        <v>35</v>
      </c>
      <c r="C31" s="2"/>
      <c r="D31" s="2"/>
      <c r="E31" s="2"/>
      <c r="F31" s="2"/>
      <c r="G31" s="2"/>
      <c r="H31" s="2"/>
    </row>
    <row r="32" spans="1:8" ht="18">
      <c r="A32" s="53"/>
      <c r="B32" s="2" t="s">
        <v>36</v>
      </c>
      <c r="C32" s="2"/>
      <c r="D32" s="2"/>
      <c r="E32" s="2"/>
      <c r="F32" s="2"/>
      <c r="G32" s="2"/>
      <c r="H32" s="2"/>
    </row>
    <row r="33" spans="1:8" ht="18">
      <c r="A33" s="54"/>
      <c r="B33" s="2" t="s">
        <v>37</v>
      </c>
      <c r="C33" s="2"/>
      <c r="D33" s="2"/>
      <c r="E33" s="2"/>
      <c r="F33" s="2"/>
      <c r="G33" s="2"/>
      <c r="H33" s="2"/>
    </row>
    <row r="34" spans="1:8" ht="18.75">
      <c r="A34" s="49">
        <v>4</v>
      </c>
      <c r="B34" s="3" t="s">
        <v>38</v>
      </c>
      <c r="C34" s="2"/>
      <c r="D34" s="2"/>
      <c r="E34" s="2"/>
      <c r="F34" s="2"/>
      <c r="G34" s="2"/>
      <c r="H34" s="2"/>
    </row>
    <row r="35" spans="1:8" ht="18">
      <c r="A35" s="50"/>
      <c r="B35" s="2" t="s">
        <v>39</v>
      </c>
      <c r="C35" s="2"/>
      <c r="D35" s="2"/>
      <c r="E35" s="2"/>
      <c r="F35" s="2"/>
      <c r="G35" s="2"/>
      <c r="H35" s="2"/>
    </row>
    <row r="36" spans="1:8" ht="18">
      <c r="A36" s="50"/>
      <c r="B36" s="2" t="s">
        <v>40</v>
      </c>
      <c r="C36" s="2"/>
      <c r="D36" s="2"/>
      <c r="E36" s="2"/>
      <c r="F36" s="2"/>
      <c r="G36" s="2"/>
      <c r="H36" s="2"/>
    </row>
    <row r="37" spans="1:8" ht="18">
      <c r="A37" s="50"/>
      <c r="B37" s="2" t="s">
        <v>41</v>
      </c>
      <c r="C37" s="2"/>
      <c r="D37" s="2"/>
      <c r="E37" s="2"/>
      <c r="F37" s="2"/>
      <c r="G37" s="2"/>
      <c r="H37" s="2"/>
    </row>
    <row r="38" spans="1:8" ht="18">
      <c r="A38" s="50"/>
      <c r="B38" s="2" t="s">
        <v>42</v>
      </c>
      <c r="C38" s="2"/>
      <c r="D38" s="2"/>
      <c r="E38" s="2"/>
      <c r="F38" s="2"/>
      <c r="G38" s="2"/>
      <c r="H38" s="2"/>
    </row>
    <row r="39" spans="1:8" ht="18">
      <c r="A39" s="50"/>
      <c r="B39" s="2" t="s">
        <v>43</v>
      </c>
      <c r="C39" s="2"/>
      <c r="D39" s="2"/>
      <c r="E39" s="2"/>
      <c r="F39" s="2"/>
      <c r="G39" s="2"/>
      <c r="H39" s="2"/>
    </row>
    <row r="40" spans="1:8" ht="18">
      <c r="A40" s="50"/>
      <c r="B40" s="2" t="s">
        <v>44</v>
      </c>
      <c r="C40" s="2"/>
      <c r="D40" s="2"/>
      <c r="E40" s="2"/>
      <c r="F40" s="2"/>
      <c r="G40" s="2"/>
      <c r="H40" s="2"/>
    </row>
    <row r="41" spans="1:8" ht="18">
      <c r="A41" s="50"/>
      <c r="B41" s="2" t="s">
        <v>45</v>
      </c>
      <c r="C41" s="2"/>
      <c r="D41" s="2"/>
      <c r="E41" s="2"/>
      <c r="F41" s="2"/>
      <c r="G41" s="2"/>
      <c r="H41" s="2"/>
    </row>
    <row r="42" spans="1:8" ht="18">
      <c r="A42" s="50"/>
      <c r="B42" s="2" t="s">
        <v>46</v>
      </c>
      <c r="C42" s="2"/>
      <c r="D42" s="2"/>
      <c r="E42" s="2"/>
      <c r="F42" s="2"/>
      <c r="G42" s="2"/>
      <c r="H42" s="2"/>
    </row>
    <row r="43" spans="1:8" ht="18">
      <c r="A43" s="50"/>
      <c r="B43" s="2" t="s">
        <v>47</v>
      </c>
      <c r="C43" s="2"/>
      <c r="D43" s="2"/>
      <c r="E43" s="2"/>
      <c r="F43" s="2"/>
      <c r="G43" s="2"/>
      <c r="H43" s="2"/>
    </row>
    <row r="44" spans="1:8" ht="18">
      <c r="A44" s="51"/>
      <c r="B44" s="2" t="s">
        <v>48</v>
      </c>
      <c r="C44" s="2"/>
      <c r="D44" s="2"/>
      <c r="E44" s="2"/>
      <c r="F44" s="2"/>
      <c r="G44" s="2"/>
      <c r="H44" s="2"/>
    </row>
    <row r="45" spans="1:8" ht="18.75">
      <c r="A45" s="52">
        <v>5</v>
      </c>
      <c r="B45" s="3" t="s">
        <v>49</v>
      </c>
      <c r="C45" s="2"/>
      <c r="D45" s="2"/>
      <c r="E45" s="2"/>
      <c r="F45" s="2"/>
      <c r="G45" s="2"/>
      <c r="H45" s="2"/>
    </row>
    <row r="46" spans="1:8" ht="18">
      <c r="A46" s="53"/>
      <c r="B46" s="4" t="s">
        <v>53</v>
      </c>
      <c r="C46" s="2"/>
      <c r="D46" s="2"/>
      <c r="E46" s="2"/>
      <c r="F46" s="2"/>
      <c r="G46" s="2"/>
      <c r="H46" s="2"/>
    </row>
    <row r="47" spans="1:8" ht="18">
      <c r="A47" s="53"/>
      <c r="B47" s="4" t="s">
        <v>50</v>
      </c>
      <c r="C47" s="2"/>
      <c r="D47" s="2"/>
      <c r="E47" s="2"/>
      <c r="F47" s="2"/>
      <c r="G47" s="2"/>
      <c r="H47" s="2"/>
    </row>
    <row r="48" spans="1:8" ht="18">
      <c r="A48" s="53"/>
      <c r="B48" s="4" t="s">
        <v>51</v>
      </c>
      <c r="C48" s="2"/>
      <c r="D48" s="2"/>
      <c r="E48" s="2"/>
      <c r="F48" s="2"/>
      <c r="G48" s="2"/>
      <c r="H48" s="2"/>
    </row>
    <row r="49" spans="1:8" ht="18">
      <c r="A49" s="53"/>
      <c r="B49" s="4" t="s">
        <v>52</v>
      </c>
      <c r="C49" s="2"/>
      <c r="D49" s="2"/>
      <c r="E49" s="2"/>
      <c r="F49" s="2"/>
      <c r="G49" s="2"/>
      <c r="H49" s="2"/>
    </row>
    <row r="50" spans="1:8" ht="18">
      <c r="A50" s="53"/>
      <c r="B50" s="4" t="s">
        <v>54</v>
      </c>
      <c r="C50" s="2"/>
      <c r="D50" s="2"/>
      <c r="E50" s="2"/>
      <c r="F50" s="2"/>
      <c r="G50" s="2"/>
      <c r="H50" s="2"/>
    </row>
    <row r="51" spans="1:8" ht="18">
      <c r="A51" s="53"/>
      <c r="B51" s="4" t="s">
        <v>55</v>
      </c>
      <c r="C51" s="2"/>
      <c r="D51" s="2"/>
      <c r="E51" s="2"/>
      <c r="F51" s="2"/>
      <c r="G51" s="2"/>
      <c r="H51" s="2"/>
    </row>
    <row r="52" spans="1:8" ht="18">
      <c r="A52" s="53"/>
      <c r="B52" s="2" t="s">
        <v>56</v>
      </c>
      <c r="C52" s="2"/>
      <c r="D52" s="2"/>
      <c r="E52" s="2"/>
      <c r="F52" s="2"/>
      <c r="G52" s="2"/>
      <c r="H52" s="2"/>
    </row>
    <row r="53" spans="1:8" ht="18">
      <c r="A53" s="53"/>
      <c r="B53" s="2" t="s">
        <v>57</v>
      </c>
      <c r="C53" s="2"/>
      <c r="D53" s="2"/>
      <c r="E53" s="2"/>
      <c r="F53" s="2"/>
      <c r="G53" s="2"/>
      <c r="H53" s="2"/>
    </row>
    <row r="54" spans="1:8" ht="18">
      <c r="A54" s="53"/>
      <c r="B54" s="2" t="s">
        <v>58</v>
      </c>
      <c r="C54" s="2"/>
      <c r="D54" s="2"/>
      <c r="E54" s="2"/>
      <c r="F54" s="2"/>
      <c r="G54" s="2"/>
      <c r="H54" s="2"/>
    </row>
    <row r="55" spans="1:8" ht="18">
      <c r="A55" s="53"/>
      <c r="B55" s="2" t="s">
        <v>59</v>
      </c>
      <c r="C55" s="2"/>
      <c r="D55" s="2"/>
      <c r="E55" s="2"/>
      <c r="F55" s="2"/>
      <c r="G55" s="2"/>
      <c r="H55" s="2"/>
    </row>
    <row r="56" spans="1:8" ht="18">
      <c r="A56" s="54"/>
      <c r="B56" s="2" t="s">
        <v>60</v>
      </c>
      <c r="C56" s="2"/>
      <c r="D56" s="2"/>
      <c r="E56" s="2"/>
      <c r="F56" s="2"/>
      <c r="G56" s="2"/>
      <c r="H56" s="2"/>
    </row>
    <row r="57" spans="1:8" ht="18.75">
      <c r="A57" s="52">
        <v>6</v>
      </c>
      <c r="B57" s="3" t="s">
        <v>70</v>
      </c>
      <c r="C57" s="2"/>
      <c r="D57" s="2"/>
      <c r="E57" s="2"/>
      <c r="F57" s="2"/>
      <c r="G57" s="2"/>
      <c r="H57" s="2"/>
    </row>
    <row r="58" spans="1:8" ht="18.75" customHeight="1">
      <c r="A58" s="53"/>
      <c r="B58" s="3" t="s">
        <v>61</v>
      </c>
      <c r="C58" s="2"/>
      <c r="D58" s="2"/>
      <c r="E58" s="2"/>
      <c r="F58" s="2"/>
      <c r="G58" s="2"/>
      <c r="H58" s="2"/>
    </row>
    <row r="59" spans="1:8" ht="18">
      <c r="A59" s="53"/>
      <c r="B59" s="2" t="s">
        <v>62</v>
      </c>
      <c r="C59" s="2"/>
      <c r="D59" s="2"/>
      <c r="E59" s="2"/>
      <c r="F59" s="2"/>
      <c r="G59" s="2"/>
      <c r="H59" s="2"/>
    </row>
    <row r="60" spans="1:8" ht="18">
      <c r="A60" s="53"/>
      <c r="B60" s="2" t="s">
        <v>63</v>
      </c>
      <c r="C60" s="2"/>
      <c r="D60" s="2"/>
      <c r="E60" s="2"/>
      <c r="F60" s="2"/>
      <c r="G60" s="2"/>
      <c r="H60" s="2"/>
    </row>
    <row r="61" spans="1:8" ht="18">
      <c r="A61" s="53"/>
      <c r="B61" s="2" t="s">
        <v>64</v>
      </c>
      <c r="C61" s="2"/>
      <c r="D61" s="2"/>
      <c r="E61" s="2"/>
      <c r="F61" s="2"/>
      <c r="G61" s="2"/>
      <c r="H61" s="2"/>
    </row>
    <row r="62" spans="1:8" ht="18">
      <c r="A62" s="53"/>
      <c r="B62" s="2" t="s">
        <v>67</v>
      </c>
      <c r="C62" s="2"/>
      <c r="D62" s="2"/>
      <c r="E62" s="2"/>
      <c r="F62" s="2"/>
      <c r="G62" s="2"/>
      <c r="H62" s="2"/>
    </row>
    <row r="63" spans="1:8" ht="18">
      <c r="A63" s="53"/>
      <c r="B63" s="2" t="s">
        <v>65</v>
      </c>
      <c r="C63" s="2"/>
      <c r="D63" s="2"/>
      <c r="E63" s="2"/>
      <c r="F63" s="2"/>
      <c r="G63" s="2"/>
      <c r="H63" s="2"/>
    </row>
    <row r="64" spans="1:8" ht="18">
      <c r="A64" s="53"/>
      <c r="B64" s="2" t="s">
        <v>66</v>
      </c>
      <c r="C64" s="2"/>
      <c r="D64" s="2"/>
      <c r="E64" s="2"/>
      <c r="F64" s="2"/>
      <c r="G64" s="2"/>
      <c r="H64" s="2"/>
    </row>
    <row r="65" spans="1:8" ht="18">
      <c r="A65" s="53"/>
      <c r="B65" s="2" t="s">
        <v>68</v>
      </c>
      <c r="C65" s="2"/>
      <c r="D65" s="2"/>
      <c r="E65" s="2"/>
      <c r="F65" s="2"/>
      <c r="G65" s="2"/>
      <c r="H65" s="2"/>
    </row>
    <row r="66" spans="1:8" ht="18">
      <c r="A66" s="53"/>
      <c r="B66" s="2" t="s">
        <v>69</v>
      </c>
      <c r="C66" s="2"/>
      <c r="D66" s="2"/>
      <c r="E66" s="2"/>
      <c r="F66" s="2"/>
      <c r="G66" s="2"/>
      <c r="H66" s="2"/>
    </row>
    <row r="67" spans="1:8" ht="18">
      <c r="A67" s="54"/>
      <c r="B67" s="2" t="s">
        <v>72</v>
      </c>
      <c r="C67" s="2"/>
      <c r="D67" s="2"/>
      <c r="E67" s="2"/>
      <c r="F67" s="2"/>
      <c r="G67" s="2"/>
      <c r="H67" s="2"/>
    </row>
    <row r="68" spans="1:8" ht="18.75">
      <c r="A68" s="52">
        <v>7</v>
      </c>
      <c r="B68" s="3" t="s">
        <v>71</v>
      </c>
      <c r="C68" s="2"/>
      <c r="D68" s="2"/>
      <c r="E68" s="2"/>
      <c r="F68" s="2"/>
      <c r="G68" s="2"/>
      <c r="H68" s="2"/>
    </row>
    <row r="69" spans="1:8" ht="18">
      <c r="A69" s="53"/>
      <c r="B69" s="2" t="s">
        <v>73</v>
      </c>
      <c r="C69" s="2"/>
      <c r="D69" s="2"/>
      <c r="E69" s="2"/>
      <c r="F69" s="2"/>
      <c r="G69" s="2"/>
      <c r="H69" s="2"/>
    </row>
    <row r="70" spans="1:8" ht="18">
      <c r="A70" s="53"/>
      <c r="B70" s="2" t="s">
        <v>75</v>
      </c>
      <c r="C70" s="2"/>
      <c r="D70" s="2"/>
      <c r="E70" s="2"/>
      <c r="F70" s="2"/>
      <c r="G70" s="2"/>
      <c r="H70" s="2"/>
    </row>
    <row r="71" spans="1:8" ht="18">
      <c r="A71" s="53"/>
      <c r="B71" s="2" t="s">
        <v>76</v>
      </c>
      <c r="C71" s="2"/>
      <c r="D71" s="2"/>
      <c r="E71" s="2"/>
      <c r="F71" s="2"/>
      <c r="G71" s="2"/>
      <c r="H71" s="2"/>
    </row>
    <row r="72" spans="1:8" ht="18">
      <c r="A72" s="53"/>
      <c r="B72" s="2" t="s">
        <v>77</v>
      </c>
      <c r="C72" s="2"/>
      <c r="D72" s="2"/>
      <c r="E72" s="2"/>
      <c r="F72" s="2"/>
      <c r="G72" s="2"/>
      <c r="H72" s="2"/>
    </row>
    <row r="73" spans="1:8" ht="18">
      <c r="A73" s="54"/>
      <c r="B73" s="2" t="s">
        <v>74</v>
      </c>
      <c r="C73" s="2"/>
      <c r="D73" s="2"/>
      <c r="E73" s="2"/>
      <c r="F73" s="2"/>
      <c r="G73" s="2"/>
      <c r="H73" s="2"/>
    </row>
  </sheetData>
  <mergeCells count="13">
    <mergeCell ref="A34:A44"/>
    <mergeCell ref="A45:A56"/>
    <mergeCell ref="A57:A67"/>
    <mergeCell ref="A68:A73"/>
    <mergeCell ref="A1:K1"/>
    <mergeCell ref="A3:A12"/>
    <mergeCell ref="A13:A22"/>
    <mergeCell ref="A23:A33"/>
    <mergeCell ref="B2:B3"/>
    <mergeCell ref="C2:C3"/>
    <mergeCell ref="D2:D3"/>
    <mergeCell ref="E2:E3"/>
    <mergeCell ref="F2:F3"/>
  </mergeCells>
  <printOptions horizontalCentered="1"/>
  <pageMargins left="0" right="0" top="0.5" bottom="0.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="75" zoomScaleNormal="75" workbookViewId="0" topLeftCell="A68">
      <selection activeCell="B70" sqref="B70"/>
    </sheetView>
  </sheetViews>
  <sheetFormatPr defaultColWidth="9.140625" defaultRowHeight="12.75"/>
  <cols>
    <col min="1" max="1" width="5.00390625" style="1" customWidth="1"/>
    <col min="2" max="2" width="77.421875" style="1" customWidth="1"/>
    <col min="3" max="3" width="8.57421875" style="18" customWidth="1"/>
    <col min="4" max="4" width="7.7109375" style="1" customWidth="1"/>
    <col min="5" max="6" width="10.421875" style="1" customWidth="1"/>
    <col min="7" max="7" width="12.140625" style="1" bestFit="1" customWidth="1"/>
    <col min="8" max="8" width="18.140625" style="1" hidden="1" customWidth="1"/>
    <col min="9" max="9" width="12.140625" style="1" bestFit="1" customWidth="1"/>
    <col min="10" max="16384" width="9.140625" style="1" customWidth="1"/>
  </cols>
  <sheetData>
    <row r="1" spans="1:9" ht="18.75">
      <c r="A1" s="65" t="s">
        <v>79</v>
      </c>
      <c r="B1" s="65"/>
      <c r="C1" s="65"/>
      <c r="D1" s="65"/>
      <c r="E1" s="65"/>
      <c r="F1" s="65"/>
      <c r="G1" s="65"/>
      <c r="H1" s="65"/>
      <c r="I1" s="65"/>
    </row>
    <row r="2" spans="1:9" ht="18.75">
      <c r="A2" s="65" t="s">
        <v>78</v>
      </c>
      <c r="B2" s="65"/>
      <c r="C2" s="65"/>
      <c r="D2" s="65"/>
      <c r="E2" s="65"/>
      <c r="F2" s="65"/>
      <c r="G2" s="65"/>
      <c r="H2" s="65"/>
      <c r="I2" s="65"/>
    </row>
    <row r="3" spans="1:9" ht="18.75">
      <c r="A3" s="6"/>
      <c r="B3" s="6"/>
      <c r="C3" s="6"/>
      <c r="D3" s="6"/>
      <c r="E3" s="6"/>
      <c r="F3" s="64" t="s">
        <v>119</v>
      </c>
      <c r="G3" s="65"/>
      <c r="H3" s="65"/>
      <c r="I3" s="65"/>
    </row>
    <row r="4" spans="1:9" ht="31.5" customHeight="1">
      <c r="A4" s="52" t="s">
        <v>0</v>
      </c>
      <c r="B4" s="52" t="s">
        <v>1</v>
      </c>
      <c r="C4" s="52" t="s">
        <v>2</v>
      </c>
      <c r="D4" s="52" t="s">
        <v>3</v>
      </c>
      <c r="E4" s="52" t="s">
        <v>4</v>
      </c>
      <c r="F4" s="52" t="s">
        <v>5</v>
      </c>
      <c r="G4" s="67" t="s">
        <v>6</v>
      </c>
      <c r="H4" s="68"/>
      <c r="I4" s="69"/>
    </row>
    <row r="5" spans="1:9" ht="18">
      <c r="A5" s="54"/>
      <c r="B5" s="54"/>
      <c r="C5" s="54"/>
      <c r="D5" s="54"/>
      <c r="E5" s="54"/>
      <c r="F5" s="54"/>
      <c r="G5" s="5">
        <v>2007</v>
      </c>
      <c r="H5" s="5"/>
      <c r="I5" s="5">
        <v>2008</v>
      </c>
    </row>
    <row r="6" spans="1:9" ht="21.75" customHeight="1">
      <c r="A6" s="66">
        <v>1</v>
      </c>
      <c r="B6" s="8" t="s">
        <v>123</v>
      </c>
      <c r="C6" s="70" t="s">
        <v>114</v>
      </c>
      <c r="D6" s="42">
        <v>1</v>
      </c>
      <c r="E6" s="81">
        <v>40.4</v>
      </c>
      <c r="F6" s="81">
        <v>40.4</v>
      </c>
      <c r="G6" s="81">
        <v>40.4</v>
      </c>
      <c r="H6" s="24"/>
      <c r="I6" s="73"/>
    </row>
    <row r="7" spans="1:9" ht="21.75" customHeight="1">
      <c r="A7" s="66"/>
      <c r="B7" s="10" t="s">
        <v>124</v>
      </c>
      <c r="C7" s="70"/>
      <c r="D7" s="42"/>
      <c r="E7" s="81"/>
      <c r="F7" s="81"/>
      <c r="G7" s="81"/>
      <c r="H7" s="24"/>
      <c r="I7" s="73"/>
    </row>
    <row r="8" spans="1:9" ht="21.75" customHeight="1">
      <c r="A8" s="66"/>
      <c r="B8" s="10" t="s">
        <v>125</v>
      </c>
      <c r="C8" s="70"/>
      <c r="D8" s="42"/>
      <c r="E8" s="81"/>
      <c r="F8" s="81"/>
      <c r="G8" s="81"/>
      <c r="H8" s="24"/>
      <c r="I8" s="73"/>
    </row>
    <row r="9" spans="1:9" ht="21.75" customHeight="1">
      <c r="A9" s="66"/>
      <c r="B9" s="10" t="s">
        <v>126</v>
      </c>
      <c r="C9" s="70"/>
      <c r="D9" s="42"/>
      <c r="E9" s="81"/>
      <c r="F9" s="81"/>
      <c r="G9" s="81"/>
      <c r="H9" s="24"/>
      <c r="I9" s="73"/>
    </row>
    <row r="10" spans="1:9" ht="21.75" customHeight="1">
      <c r="A10" s="66"/>
      <c r="B10" s="10" t="s">
        <v>105</v>
      </c>
      <c r="C10" s="70"/>
      <c r="D10" s="42"/>
      <c r="E10" s="81"/>
      <c r="F10" s="81"/>
      <c r="G10" s="81"/>
      <c r="H10" s="24"/>
      <c r="I10" s="73"/>
    </row>
    <row r="11" spans="1:9" ht="21.75" customHeight="1">
      <c r="A11" s="66"/>
      <c r="B11" s="10" t="s">
        <v>104</v>
      </c>
      <c r="C11" s="70"/>
      <c r="D11" s="42"/>
      <c r="E11" s="81"/>
      <c r="F11" s="81"/>
      <c r="G11" s="81"/>
      <c r="H11" s="24"/>
      <c r="I11" s="73"/>
    </row>
    <row r="12" spans="1:9" ht="21.75" customHeight="1">
      <c r="A12" s="66"/>
      <c r="B12" s="10" t="s">
        <v>127</v>
      </c>
      <c r="C12" s="70"/>
      <c r="D12" s="42"/>
      <c r="E12" s="81"/>
      <c r="F12" s="81"/>
      <c r="G12" s="81"/>
      <c r="H12" s="24"/>
      <c r="I12" s="73"/>
    </row>
    <row r="13" spans="1:9" ht="21.75" customHeight="1">
      <c r="A13" s="66"/>
      <c r="B13" s="10" t="s">
        <v>128</v>
      </c>
      <c r="C13" s="70"/>
      <c r="D13" s="42"/>
      <c r="E13" s="81"/>
      <c r="F13" s="81"/>
      <c r="G13" s="81"/>
      <c r="H13" s="24"/>
      <c r="I13" s="73"/>
    </row>
    <row r="14" spans="1:9" ht="21.75" customHeight="1">
      <c r="A14" s="66"/>
      <c r="B14" s="10" t="s">
        <v>103</v>
      </c>
      <c r="C14" s="70"/>
      <c r="D14" s="42"/>
      <c r="E14" s="81"/>
      <c r="F14" s="81"/>
      <c r="G14" s="81"/>
      <c r="H14" s="24"/>
      <c r="I14" s="73"/>
    </row>
    <row r="15" spans="1:9" ht="21.75" customHeight="1">
      <c r="A15" s="66"/>
      <c r="B15" s="10" t="s">
        <v>129</v>
      </c>
      <c r="C15" s="70"/>
      <c r="D15" s="42"/>
      <c r="E15" s="81"/>
      <c r="F15" s="81"/>
      <c r="G15" s="81"/>
      <c r="H15" s="24"/>
      <c r="I15" s="73"/>
    </row>
    <row r="16" spans="1:9" ht="21.75" customHeight="1">
      <c r="A16" s="66"/>
      <c r="B16" s="16" t="s">
        <v>102</v>
      </c>
      <c r="C16" s="70"/>
      <c r="D16" s="42"/>
      <c r="E16" s="81"/>
      <c r="F16" s="81"/>
      <c r="G16" s="81"/>
      <c r="H16" s="24"/>
      <c r="I16" s="73"/>
    </row>
    <row r="17" spans="1:9" ht="21.75" customHeight="1" thickBot="1">
      <c r="A17" s="66">
        <v>2</v>
      </c>
      <c r="B17" s="8" t="s">
        <v>130</v>
      </c>
      <c r="C17" s="71" t="s">
        <v>115</v>
      </c>
      <c r="D17" s="42">
        <v>15</v>
      </c>
      <c r="E17" s="39">
        <v>12500</v>
      </c>
      <c r="F17" s="39">
        <v>187500</v>
      </c>
      <c r="G17" s="39">
        <v>100000</v>
      </c>
      <c r="H17" s="25"/>
      <c r="I17" s="35">
        <v>87500</v>
      </c>
    </row>
    <row r="18" spans="1:9" ht="21.75" customHeight="1">
      <c r="A18" s="66"/>
      <c r="B18" s="10" t="s">
        <v>131</v>
      </c>
      <c r="C18" s="37"/>
      <c r="D18" s="42"/>
      <c r="E18" s="40"/>
      <c r="F18" s="40"/>
      <c r="G18" s="40"/>
      <c r="H18" s="24"/>
      <c r="I18" s="36"/>
    </row>
    <row r="19" spans="1:9" ht="21.75" customHeight="1">
      <c r="A19" s="66"/>
      <c r="B19" s="10" t="s">
        <v>19</v>
      </c>
      <c r="C19" s="37"/>
      <c r="D19" s="42"/>
      <c r="E19" s="40"/>
      <c r="F19" s="40"/>
      <c r="G19" s="40"/>
      <c r="H19" s="24"/>
      <c r="I19" s="36"/>
    </row>
    <row r="20" spans="1:9" ht="21.75" customHeight="1">
      <c r="A20" s="66"/>
      <c r="B20" s="10" t="s">
        <v>132</v>
      </c>
      <c r="C20" s="37"/>
      <c r="D20" s="42"/>
      <c r="E20" s="40"/>
      <c r="F20" s="40"/>
      <c r="G20" s="40"/>
      <c r="H20" s="24"/>
      <c r="I20" s="36"/>
    </row>
    <row r="21" spans="1:9" ht="21.75" customHeight="1">
      <c r="A21" s="66"/>
      <c r="B21" s="10" t="s">
        <v>133</v>
      </c>
      <c r="C21" s="37"/>
      <c r="D21" s="42"/>
      <c r="E21" s="40"/>
      <c r="F21" s="40"/>
      <c r="G21" s="40"/>
      <c r="H21" s="24"/>
      <c r="I21" s="36"/>
    </row>
    <row r="22" spans="1:9" ht="21.75" customHeight="1">
      <c r="A22" s="66"/>
      <c r="B22" s="10" t="s">
        <v>134</v>
      </c>
      <c r="C22" s="37"/>
      <c r="D22" s="42"/>
      <c r="E22" s="40"/>
      <c r="F22" s="40"/>
      <c r="G22" s="40"/>
      <c r="H22" s="24"/>
      <c r="I22" s="36"/>
    </row>
    <row r="23" spans="1:9" ht="21.75" customHeight="1">
      <c r="A23" s="66"/>
      <c r="B23" s="10" t="s">
        <v>135</v>
      </c>
      <c r="C23" s="37"/>
      <c r="D23" s="42"/>
      <c r="E23" s="40"/>
      <c r="F23" s="40"/>
      <c r="G23" s="40"/>
      <c r="H23" s="24"/>
      <c r="I23" s="36"/>
    </row>
    <row r="24" spans="1:9" ht="21.75" customHeight="1">
      <c r="A24" s="66"/>
      <c r="B24" s="10" t="s">
        <v>101</v>
      </c>
      <c r="C24" s="37"/>
      <c r="D24" s="42"/>
      <c r="E24" s="40"/>
      <c r="F24" s="40"/>
      <c r="G24" s="40"/>
      <c r="H24" s="24"/>
      <c r="I24" s="36"/>
    </row>
    <row r="25" spans="1:9" ht="21.75" customHeight="1">
      <c r="A25" s="66"/>
      <c r="B25" s="9" t="s">
        <v>136</v>
      </c>
      <c r="C25" s="38"/>
      <c r="D25" s="42"/>
      <c r="E25" s="40"/>
      <c r="F25" s="40"/>
      <c r="G25" s="40"/>
      <c r="H25" s="24"/>
      <c r="I25" s="72"/>
    </row>
    <row r="26" spans="1:9" ht="21.75" customHeight="1">
      <c r="A26" s="66">
        <v>3</v>
      </c>
      <c r="B26" s="84" t="s">
        <v>26</v>
      </c>
      <c r="C26" s="59" t="s">
        <v>114</v>
      </c>
      <c r="D26" s="43">
        <v>1</v>
      </c>
      <c r="E26" s="35">
        <v>27000</v>
      </c>
      <c r="F26" s="35">
        <v>27000</v>
      </c>
      <c r="G26" s="35">
        <v>27000</v>
      </c>
      <c r="H26" s="26"/>
      <c r="I26" s="74"/>
    </row>
    <row r="27" spans="1:9" ht="21.75" customHeight="1">
      <c r="A27" s="66"/>
      <c r="B27" s="10" t="s">
        <v>100</v>
      </c>
      <c r="C27" s="60"/>
      <c r="D27" s="44"/>
      <c r="E27" s="36"/>
      <c r="F27" s="36"/>
      <c r="G27" s="36"/>
      <c r="H27" s="26"/>
      <c r="I27" s="75"/>
    </row>
    <row r="28" spans="1:9" ht="21.75" customHeight="1">
      <c r="A28" s="66"/>
      <c r="B28" s="10" t="s">
        <v>99</v>
      </c>
      <c r="C28" s="60"/>
      <c r="D28" s="44"/>
      <c r="E28" s="36"/>
      <c r="F28" s="36"/>
      <c r="G28" s="36"/>
      <c r="H28" s="26"/>
      <c r="I28" s="75"/>
    </row>
    <row r="29" spans="1:9" ht="21.75" customHeight="1">
      <c r="A29" s="66"/>
      <c r="B29" s="8" t="s">
        <v>98</v>
      </c>
      <c r="C29" s="60"/>
      <c r="D29" s="44"/>
      <c r="E29" s="36"/>
      <c r="F29" s="36"/>
      <c r="G29" s="36"/>
      <c r="H29" s="26"/>
      <c r="I29" s="75"/>
    </row>
    <row r="30" spans="1:9" ht="21.75" customHeight="1">
      <c r="A30" s="66"/>
      <c r="B30" s="10" t="s">
        <v>97</v>
      </c>
      <c r="C30" s="60"/>
      <c r="D30" s="44"/>
      <c r="E30" s="36"/>
      <c r="F30" s="36"/>
      <c r="G30" s="36"/>
      <c r="H30" s="26"/>
      <c r="I30" s="75"/>
    </row>
    <row r="31" spans="1:9" ht="21.75" customHeight="1">
      <c r="A31" s="66"/>
      <c r="B31" s="10" t="s">
        <v>93</v>
      </c>
      <c r="C31" s="60"/>
      <c r="D31" s="44"/>
      <c r="E31" s="36"/>
      <c r="F31" s="36"/>
      <c r="G31" s="36"/>
      <c r="H31" s="26"/>
      <c r="I31" s="75"/>
    </row>
    <row r="32" spans="1:9" ht="21.75" customHeight="1">
      <c r="A32" s="66"/>
      <c r="B32" s="10" t="s">
        <v>94</v>
      </c>
      <c r="C32" s="60"/>
      <c r="D32" s="44"/>
      <c r="E32" s="36"/>
      <c r="F32" s="36"/>
      <c r="G32" s="36"/>
      <c r="H32" s="26"/>
      <c r="I32" s="75"/>
    </row>
    <row r="33" spans="1:9" ht="21.75" customHeight="1">
      <c r="A33" s="66"/>
      <c r="B33" s="10" t="s">
        <v>95</v>
      </c>
      <c r="C33" s="60"/>
      <c r="D33" s="44"/>
      <c r="E33" s="36"/>
      <c r="F33" s="36"/>
      <c r="G33" s="36"/>
      <c r="H33" s="26"/>
      <c r="I33" s="75"/>
    </row>
    <row r="34" spans="1:9" ht="21.75" customHeight="1">
      <c r="A34" s="66"/>
      <c r="B34" s="10" t="s">
        <v>96</v>
      </c>
      <c r="C34" s="60"/>
      <c r="D34" s="44"/>
      <c r="E34" s="36"/>
      <c r="F34" s="36"/>
      <c r="G34" s="36"/>
      <c r="H34" s="26"/>
      <c r="I34" s="75"/>
    </row>
    <row r="35" spans="1:9" ht="21.75" customHeight="1">
      <c r="A35" s="66"/>
      <c r="B35" s="10" t="s">
        <v>36</v>
      </c>
      <c r="C35" s="60"/>
      <c r="D35" s="44"/>
      <c r="E35" s="36"/>
      <c r="F35" s="36"/>
      <c r="G35" s="36"/>
      <c r="H35" s="26"/>
      <c r="I35" s="75"/>
    </row>
    <row r="36" spans="1:9" ht="21.75" customHeight="1">
      <c r="A36" s="66"/>
      <c r="B36" s="9" t="s">
        <v>121</v>
      </c>
      <c r="C36" s="61"/>
      <c r="D36" s="45"/>
      <c r="E36" s="72"/>
      <c r="F36" s="72"/>
      <c r="G36" s="72"/>
      <c r="H36" s="26"/>
      <c r="I36" s="76"/>
    </row>
    <row r="37" spans="1:9" ht="21.75" customHeight="1">
      <c r="A37" s="66">
        <v>4</v>
      </c>
      <c r="B37" s="84" t="s">
        <v>38</v>
      </c>
      <c r="C37" s="59" t="s">
        <v>114</v>
      </c>
      <c r="D37" s="42">
        <v>1</v>
      </c>
      <c r="E37" s="39">
        <v>30200</v>
      </c>
      <c r="F37" s="39">
        <v>30200</v>
      </c>
      <c r="G37" s="77"/>
      <c r="H37" s="27"/>
      <c r="I37" s="79">
        <v>30200</v>
      </c>
    </row>
    <row r="38" spans="1:9" ht="21.75" customHeight="1">
      <c r="A38" s="66"/>
      <c r="B38" s="10" t="s">
        <v>92</v>
      </c>
      <c r="C38" s="60"/>
      <c r="D38" s="42"/>
      <c r="E38" s="40"/>
      <c r="F38" s="40"/>
      <c r="G38" s="78"/>
      <c r="H38" s="26"/>
      <c r="I38" s="80"/>
    </row>
    <row r="39" spans="1:9" ht="21.75" customHeight="1">
      <c r="A39" s="66"/>
      <c r="B39" s="10" t="s">
        <v>91</v>
      </c>
      <c r="C39" s="60"/>
      <c r="D39" s="42"/>
      <c r="E39" s="40"/>
      <c r="F39" s="40"/>
      <c r="G39" s="78"/>
      <c r="H39" s="26"/>
      <c r="I39" s="80"/>
    </row>
    <row r="40" spans="1:9" ht="21.75" customHeight="1">
      <c r="A40" s="66"/>
      <c r="B40" s="10" t="s">
        <v>90</v>
      </c>
      <c r="C40" s="60"/>
      <c r="D40" s="42"/>
      <c r="E40" s="40"/>
      <c r="F40" s="40"/>
      <c r="G40" s="78"/>
      <c r="H40" s="26"/>
      <c r="I40" s="80"/>
    </row>
    <row r="41" spans="1:9" ht="21.75" customHeight="1">
      <c r="A41" s="66"/>
      <c r="B41" s="10" t="s">
        <v>89</v>
      </c>
      <c r="C41" s="60"/>
      <c r="D41" s="42"/>
      <c r="E41" s="40"/>
      <c r="F41" s="40"/>
      <c r="G41" s="78"/>
      <c r="H41" s="26"/>
      <c r="I41" s="80"/>
    </row>
    <row r="42" spans="1:9" ht="21.75" customHeight="1">
      <c r="A42" s="66"/>
      <c r="B42" s="10" t="s">
        <v>88</v>
      </c>
      <c r="C42" s="60"/>
      <c r="D42" s="42"/>
      <c r="E42" s="40"/>
      <c r="F42" s="40"/>
      <c r="G42" s="78"/>
      <c r="H42" s="26"/>
      <c r="I42" s="80"/>
    </row>
    <row r="43" spans="1:9" ht="21.75" customHeight="1">
      <c r="A43" s="66"/>
      <c r="B43" s="10" t="s">
        <v>87</v>
      </c>
      <c r="C43" s="60"/>
      <c r="D43" s="42"/>
      <c r="E43" s="40"/>
      <c r="F43" s="40"/>
      <c r="G43" s="78"/>
      <c r="H43" s="26"/>
      <c r="I43" s="80"/>
    </row>
    <row r="44" spans="1:9" ht="21.75" customHeight="1">
      <c r="A44" s="66"/>
      <c r="B44" s="10" t="s">
        <v>86</v>
      </c>
      <c r="C44" s="60"/>
      <c r="D44" s="42"/>
      <c r="E44" s="40"/>
      <c r="F44" s="40"/>
      <c r="G44" s="78"/>
      <c r="H44" s="26"/>
      <c r="I44" s="80"/>
    </row>
    <row r="45" spans="1:9" ht="21.75" customHeight="1">
      <c r="A45" s="66"/>
      <c r="B45" s="10" t="s">
        <v>85</v>
      </c>
      <c r="C45" s="60"/>
      <c r="D45" s="42"/>
      <c r="E45" s="40"/>
      <c r="F45" s="40"/>
      <c r="G45" s="78"/>
      <c r="H45" s="26"/>
      <c r="I45" s="80"/>
    </row>
    <row r="46" spans="1:9" ht="21.75" customHeight="1">
      <c r="A46" s="66"/>
      <c r="B46" s="10" t="s">
        <v>84</v>
      </c>
      <c r="C46" s="60"/>
      <c r="D46" s="42"/>
      <c r="E46" s="40"/>
      <c r="F46" s="40"/>
      <c r="G46" s="78"/>
      <c r="H46" s="26"/>
      <c r="I46" s="80"/>
    </row>
    <row r="47" spans="1:9" ht="21.75" customHeight="1">
      <c r="A47" s="66"/>
      <c r="B47" s="9" t="s">
        <v>83</v>
      </c>
      <c r="C47" s="61"/>
      <c r="D47" s="42"/>
      <c r="E47" s="40"/>
      <c r="F47" s="40"/>
      <c r="G47" s="78"/>
      <c r="H47" s="26"/>
      <c r="I47" s="80"/>
    </row>
    <row r="48" spans="1:9" ht="21.75" customHeight="1">
      <c r="A48" s="66">
        <v>5</v>
      </c>
      <c r="B48" s="84" t="s">
        <v>49</v>
      </c>
      <c r="C48" s="59" t="s">
        <v>114</v>
      </c>
      <c r="D48" s="42">
        <v>14</v>
      </c>
      <c r="E48" s="39">
        <v>11000</v>
      </c>
      <c r="F48" s="39">
        <v>154000</v>
      </c>
      <c r="G48" s="39">
        <v>77000</v>
      </c>
      <c r="H48" s="26"/>
      <c r="I48" s="79">
        <v>77000</v>
      </c>
    </row>
    <row r="49" spans="1:9" ht="21.75" customHeight="1">
      <c r="A49" s="66"/>
      <c r="B49" s="11" t="s">
        <v>53</v>
      </c>
      <c r="C49" s="60"/>
      <c r="D49" s="42"/>
      <c r="E49" s="40"/>
      <c r="F49" s="40"/>
      <c r="G49" s="40"/>
      <c r="H49" s="27"/>
      <c r="I49" s="80"/>
    </row>
    <row r="50" spans="1:9" ht="21.75" customHeight="1">
      <c r="A50" s="66"/>
      <c r="B50" s="11" t="s">
        <v>50</v>
      </c>
      <c r="C50" s="60"/>
      <c r="D50" s="42"/>
      <c r="E50" s="40"/>
      <c r="F50" s="40"/>
      <c r="G50" s="40"/>
      <c r="H50" s="26"/>
      <c r="I50" s="80"/>
    </row>
    <row r="51" spans="1:9" ht="21.75" customHeight="1">
      <c r="A51" s="66"/>
      <c r="B51" s="11" t="s">
        <v>51</v>
      </c>
      <c r="C51" s="60"/>
      <c r="D51" s="42"/>
      <c r="E51" s="40"/>
      <c r="F51" s="40"/>
      <c r="G51" s="40"/>
      <c r="H51" s="26"/>
      <c r="I51" s="80"/>
    </row>
    <row r="52" spans="1:9" ht="21.75" customHeight="1">
      <c r="A52" s="66"/>
      <c r="B52" s="11" t="s">
        <v>52</v>
      </c>
      <c r="C52" s="60"/>
      <c r="D52" s="42"/>
      <c r="E52" s="40"/>
      <c r="F52" s="40"/>
      <c r="G52" s="40"/>
      <c r="H52" s="26"/>
      <c r="I52" s="80"/>
    </row>
    <row r="53" spans="1:9" ht="21.75" customHeight="1">
      <c r="A53" s="66"/>
      <c r="B53" s="11" t="s">
        <v>54</v>
      </c>
      <c r="C53" s="60"/>
      <c r="D53" s="42"/>
      <c r="E53" s="40"/>
      <c r="F53" s="40"/>
      <c r="G53" s="40"/>
      <c r="H53" s="26"/>
      <c r="I53" s="80"/>
    </row>
    <row r="54" spans="1:9" ht="21.75" customHeight="1">
      <c r="A54" s="66"/>
      <c r="B54" s="11" t="s">
        <v>55</v>
      </c>
      <c r="C54" s="60"/>
      <c r="D54" s="42"/>
      <c r="E54" s="40"/>
      <c r="F54" s="40"/>
      <c r="G54" s="40"/>
      <c r="H54" s="26"/>
      <c r="I54" s="80"/>
    </row>
    <row r="55" spans="1:9" ht="21.75" customHeight="1">
      <c r="A55" s="66"/>
      <c r="B55" s="10" t="s">
        <v>56</v>
      </c>
      <c r="C55" s="60"/>
      <c r="D55" s="42"/>
      <c r="E55" s="40"/>
      <c r="F55" s="40"/>
      <c r="G55" s="40"/>
      <c r="H55" s="26"/>
      <c r="I55" s="80"/>
    </row>
    <row r="56" spans="1:9" ht="21.75" customHeight="1">
      <c r="A56" s="66"/>
      <c r="B56" s="10" t="s">
        <v>57</v>
      </c>
      <c r="C56" s="60"/>
      <c r="D56" s="42"/>
      <c r="E56" s="40"/>
      <c r="F56" s="40"/>
      <c r="G56" s="40"/>
      <c r="H56" s="26"/>
      <c r="I56" s="80"/>
    </row>
    <row r="57" spans="1:9" ht="21.75" customHeight="1">
      <c r="A57" s="66"/>
      <c r="B57" s="10" t="s">
        <v>58</v>
      </c>
      <c r="C57" s="60"/>
      <c r="D57" s="42"/>
      <c r="E57" s="40"/>
      <c r="F57" s="40"/>
      <c r="G57" s="40"/>
      <c r="H57" s="26"/>
      <c r="I57" s="80"/>
    </row>
    <row r="58" spans="1:9" ht="21.75" customHeight="1">
      <c r="A58" s="66"/>
      <c r="B58" s="10" t="s">
        <v>59</v>
      </c>
      <c r="C58" s="60"/>
      <c r="D58" s="42"/>
      <c r="E58" s="40"/>
      <c r="F58" s="40"/>
      <c r="G58" s="40"/>
      <c r="H58" s="26"/>
      <c r="I58" s="80"/>
    </row>
    <row r="59" spans="1:9" ht="21.75" customHeight="1">
      <c r="A59" s="66"/>
      <c r="B59" s="9" t="s">
        <v>60</v>
      </c>
      <c r="C59" s="61"/>
      <c r="D59" s="42"/>
      <c r="E59" s="40"/>
      <c r="F59" s="40"/>
      <c r="G59" s="40"/>
      <c r="H59" s="26"/>
      <c r="I59" s="80"/>
    </row>
    <row r="60" spans="1:9" ht="21" customHeight="1">
      <c r="A60" s="66">
        <v>6</v>
      </c>
      <c r="B60" s="8" t="s">
        <v>80</v>
      </c>
      <c r="C60" s="59" t="s">
        <v>114</v>
      </c>
      <c r="D60" s="43">
        <v>14</v>
      </c>
      <c r="E60" s="35">
        <v>9200</v>
      </c>
      <c r="F60" s="35">
        <v>128800</v>
      </c>
      <c r="G60" s="35">
        <v>73600</v>
      </c>
      <c r="H60" s="28"/>
      <c r="I60" s="35">
        <v>55200</v>
      </c>
    </row>
    <row r="61" spans="1:9" ht="21" customHeight="1">
      <c r="A61" s="66"/>
      <c r="B61" s="8" t="s">
        <v>82</v>
      </c>
      <c r="C61" s="60"/>
      <c r="D61" s="44"/>
      <c r="E61" s="36"/>
      <c r="F61" s="36"/>
      <c r="G61" s="36"/>
      <c r="H61" s="28"/>
      <c r="I61" s="36"/>
    </row>
    <row r="62" spans="1:9" ht="21" customHeight="1">
      <c r="A62" s="66"/>
      <c r="B62" s="10" t="s">
        <v>62</v>
      </c>
      <c r="C62" s="60"/>
      <c r="D62" s="44"/>
      <c r="E62" s="36"/>
      <c r="F62" s="36"/>
      <c r="G62" s="36"/>
      <c r="H62" s="28"/>
      <c r="I62" s="36"/>
    </row>
    <row r="63" spans="1:9" ht="21" customHeight="1">
      <c r="A63" s="66"/>
      <c r="B63" s="10" t="s">
        <v>63</v>
      </c>
      <c r="C63" s="60"/>
      <c r="D63" s="44"/>
      <c r="E63" s="36"/>
      <c r="F63" s="36"/>
      <c r="G63" s="36"/>
      <c r="H63" s="28"/>
      <c r="I63" s="36"/>
    </row>
    <row r="64" spans="1:9" ht="21" customHeight="1">
      <c r="A64" s="66"/>
      <c r="B64" s="10" t="s">
        <v>64</v>
      </c>
      <c r="C64" s="60"/>
      <c r="D64" s="44"/>
      <c r="E64" s="36"/>
      <c r="F64" s="36"/>
      <c r="G64" s="36"/>
      <c r="H64" s="28"/>
      <c r="I64" s="36"/>
    </row>
    <row r="65" spans="1:9" ht="21" customHeight="1">
      <c r="A65" s="66"/>
      <c r="B65" s="10" t="s">
        <v>67</v>
      </c>
      <c r="C65" s="60"/>
      <c r="D65" s="44"/>
      <c r="E65" s="36"/>
      <c r="F65" s="36"/>
      <c r="G65" s="36"/>
      <c r="H65" s="28"/>
      <c r="I65" s="36"/>
    </row>
    <row r="66" spans="1:9" ht="21" customHeight="1">
      <c r="A66" s="66"/>
      <c r="B66" s="10" t="s">
        <v>65</v>
      </c>
      <c r="C66" s="60"/>
      <c r="D66" s="44"/>
      <c r="E66" s="36"/>
      <c r="F66" s="36"/>
      <c r="G66" s="36"/>
      <c r="H66" s="28"/>
      <c r="I66" s="36"/>
    </row>
    <row r="67" spans="1:9" ht="21" customHeight="1">
      <c r="A67" s="66"/>
      <c r="B67" s="10" t="s">
        <v>66</v>
      </c>
      <c r="C67" s="60"/>
      <c r="D67" s="44"/>
      <c r="E67" s="36"/>
      <c r="F67" s="36"/>
      <c r="G67" s="36"/>
      <c r="H67" s="28"/>
      <c r="I67" s="36"/>
    </row>
    <row r="68" spans="1:9" ht="21" customHeight="1">
      <c r="A68" s="66"/>
      <c r="B68" s="10" t="s">
        <v>68</v>
      </c>
      <c r="C68" s="60"/>
      <c r="D68" s="44"/>
      <c r="E68" s="36"/>
      <c r="F68" s="36"/>
      <c r="G68" s="36"/>
      <c r="H68" s="28"/>
      <c r="I68" s="36"/>
    </row>
    <row r="69" spans="1:9" ht="21" customHeight="1">
      <c r="A69" s="66"/>
      <c r="B69" s="10" t="s">
        <v>69</v>
      </c>
      <c r="C69" s="60"/>
      <c r="D69" s="44"/>
      <c r="E69" s="36"/>
      <c r="F69" s="36"/>
      <c r="G69" s="36"/>
      <c r="H69" s="28"/>
      <c r="I69" s="36"/>
    </row>
    <row r="70" spans="1:9" ht="21" customHeight="1">
      <c r="A70" s="66"/>
      <c r="B70" s="9" t="s">
        <v>72</v>
      </c>
      <c r="C70" s="61"/>
      <c r="D70" s="45"/>
      <c r="E70" s="72"/>
      <c r="F70" s="72"/>
      <c r="G70" s="72"/>
      <c r="H70" s="28"/>
      <c r="I70" s="72"/>
    </row>
    <row r="71" spans="1:9" ht="21.75" customHeight="1">
      <c r="A71" s="66">
        <v>7</v>
      </c>
      <c r="B71" s="84" t="s">
        <v>81</v>
      </c>
      <c r="C71" s="59" t="s">
        <v>114</v>
      </c>
      <c r="D71" s="43">
        <v>14</v>
      </c>
      <c r="E71" s="35">
        <v>8000</v>
      </c>
      <c r="F71" s="35">
        <v>112000</v>
      </c>
      <c r="G71" s="35">
        <v>56000</v>
      </c>
      <c r="H71" s="28"/>
      <c r="I71" s="35">
        <v>56000</v>
      </c>
    </row>
    <row r="72" spans="1:9" ht="21.75" customHeight="1">
      <c r="A72" s="66"/>
      <c r="B72" s="10" t="s">
        <v>73</v>
      </c>
      <c r="C72" s="60"/>
      <c r="D72" s="44"/>
      <c r="E72" s="36"/>
      <c r="F72" s="36"/>
      <c r="G72" s="36"/>
      <c r="H72" s="28"/>
      <c r="I72" s="36"/>
    </row>
    <row r="73" spans="1:9" ht="21.75" customHeight="1">
      <c r="A73" s="66"/>
      <c r="B73" s="10" t="s">
        <v>120</v>
      </c>
      <c r="C73" s="60"/>
      <c r="D73" s="44"/>
      <c r="E73" s="36"/>
      <c r="F73" s="36"/>
      <c r="G73" s="36"/>
      <c r="H73" s="28"/>
      <c r="I73" s="36"/>
    </row>
    <row r="74" spans="1:9" ht="21.75" customHeight="1">
      <c r="A74" s="66"/>
      <c r="B74" s="10" t="s">
        <v>76</v>
      </c>
      <c r="C74" s="60"/>
      <c r="D74" s="44"/>
      <c r="E74" s="36"/>
      <c r="F74" s="36"/>
      <c r="G74" s="36"/>
      <c r="H74" s="28"/>
      <c r="I74" s="36"/>
    </row>
    <row r="75" spans="1:9" ht="21.75" customHeight="1">
      <c r="A75" s="66"/>
      <c r="B75" s="10" t="s">
        <v>77</v>
      </c>
      <c r="C75" s="60"/>
      <c r="D75" s="44"/>
      <c r="E75" s="36"/>
      <c r="F75" s="36"/>
      <c r="G75" s="36"/>
      <c r="H75" s="28"/>
      <c r="I75" s="36"/>
    </row>
    <row r="76" spans="1:9" ht="21.75" customHeight="1">
      <c r="A76" s="66"/>
      <c r="B76" s="12" t="s">
        <v>74</v>
      </c>
      <c r="C76" s="61"/>
      <c r="D76" s="45"/>
      <c r="E76" s="72"/>
      <c r="F76" s="72"/>
      <c r="G76" s="72"/>
      <c r="H76" s="28"/>
      <c r="I76" s="72"/>
    </row>
    <row r="77" spans="1:9" ht="21.75" customHeight="1">
      <c r="A77" s="52">
        <v>8</v>
      </c>
      <c r="B77" s="8" t="s">
        <v>106</v>
      </c>
      <c r="C77" s="59" t="s">
        <v>114</v>
      </c>
      <c r="D77" s="43">
        <v>12</v>
      </c>
      <c r="E77" s="35">
        <v>2300</v>
      </c>
      <c r="F77" s="35">
        <v>27600</v>
      </c>
      <c r="G77" s="35">
        <v>11500</v>
      </c>
      <c r="H77" s="28"/>
      <c r="I77" s="35">
        <v>16100</v>
      </c>
    </row>
    <row r="78" spans="1:9" ht="21.75" customHeight="1">
      <c r="A78" s="41"/>
      <c r="B78" s="13" t="s">
        <v>113</v>
      </c>
      <c r="C78" s="61"/>
      <c r="D78" s="45"/>
      <c r="E78" s="72"/>
      <c r="F78" s="72"/>
      <c r="G78" s="72"/>
      <c r="H78" s="28"/>
      <c r="I78" s="72"/>
    </row>
    <row r="79" spans="1:9" ht="21.75" customHeight="1">
      <c r="A79" s="33"/>
      <c r="B79" s="14" t="s">
        <v>122</v>
      </c>
      <c r="C79" s="32" t="s">
        <v>114</v>
      </c>
      <c r="D79" s="31">
        <v>13</v>
      </c>
      <c r="E79" s="19">
        <v>600</v>
      </c>
      <c r="F79" s="15">
        <f>E79*D79</f>
        <v>7800</v>
      </c>
      <c r="G79" s="15">
        <f>5*E79</f>
        <v>3000</v>
      </c>
      <c r="H79" s="15"/>
      <c r="I79" s="15">
        <f>F79-G79</f>
        <v>4800</v>
      </c>
    </row>
    <row r="80" spans="1:9" ht="21.75" customHeight="1">
      <c r="A80" s="7">
        <v>9</v>
      </c>
      <c r="B80" s="14" t="s">
        <v>112</v>
      </c>
      <c r="C80" s="5" t="s">
        <v>114</v>
      </c>
      <c r="D80" s="22">
        <v>1</v>
      </c>
      <c r="E80" s="17">
        <v>1300</v>
      </c>
      <c r="F80" s="15">
        <f>E80*D80</f>
        <v>1300</v>
      </c>
      <c r="G80" s="15">
        <f>F80</f>
        <v>1300</v>
      </c>
      <c r="H80" s="15"/>
      <c r="I80" s="15"/>
    </row>
    <row r="81" spans="1:9" ht="21.75" customHeight="1">
      <c r="A81" s="7">
        <v>10</v>
      </c>
      <c r="B81" s="14" t="s">
        <v>107</v>
      </c>
      <c r="C81" s="5" t="s">
        <v>116</v>
      </c>
      <c r="D81" s="21">
        <v>2</v>
      </c>
      <c r="E81" s="15">
        <v>2200</v>
      </c>
      <c r="F81" s="15">
        <v>4400</v>
      </c>
      <c r="G81" s="15">
        <v>2200</v>
      </c>
      <c r="H81" s="23"/>
      <c r="I81" s="17">
        <v>2200</v>
      </c>
    </row>
    <row r="82" spans="1:9" ht="21.75" customHeight="1">
      <c r="A82" s="7">
        <v>11</v>
      </c>
      <c r="B82" s="14" t="s">
        <v>108</v>
      </c>
      <c r="C82" s="5" t="s">
        <v>117</v>
      </c>
      <c r="D82" s="21">
        <v>2</v>
      </c>
      <c r="E82" s="15">
        <v>1000</v>
      </c>
      <c r="F82" s="15">
        <v>2000</v>
      </c>
      <c r="G82" s="15">
        <v>1000</v>
      </c>
      <c r="H82" s="23"/>
      <c r="I82" s="17">
        <v>1000</v>
      </c>
    </row>
    <row r="83" spans="1:9" ht="21.75" customHeight="1">
      <c r="A83" s="7">
        <v>12</v>
      </c>
      <c r="B83" s="14" t="s">
        <v>109</v>
      </c>
      <c r="C83" s="5"/>
      <c r="D83" s="21">
        <v>12</v>
      </c>
      <c r="E83" s="15">
        <v>1000</v>
      </c>
      <c r="F83" s="15">
        <v>12000</v>
      </c>
      <c r="G83" s="15">
        <v>5000</v>
      </c>
      <c r="H83" s="23"/>
      <c r="I83" s="17">
        <v>7000</v>
      </c>
    </row>
    <row r="84" spans="1:9" ht="21.75" customHeight="1">
      <c r="A84" s="7">
        <v>13</v>
      </c>
      <c r="B84" s="14" t="s">
        <v>110</v>
      </c>
      <c r="C84" s="5"/>
      <c r="D84" s="21">
        <v>1</v>
      </c>
      <c r="E84" s="15">
        <v>7800</v>
      </c>
      <c r="F84" s="15">
        <v>7800</v>
      </c>
      <c r="G84" s="15">
        <v>7800</v>
      </c>
      <c r="H84" s="28"/>
      <c r="I84" s="28"/>
    </row>
    <row r="85" spans="1:9" ht="21.75" customHeight="1">
      <c r="A85" s="7">
        <v>14</v>
      </c>
      <c r="B85" s="14" t="s">
        <v>111</v>
      </c>
      <c r="C85" s="5"/>
      <c r="D85" s="2"/>
      <c r="E85" s="26"/>
      <c r="F85" s="82">
        <v>74.28</v>
      </c>
      <c r="G85" s="82">
        <v>40.58</v>
      </c>
      <c r="H85" s="20">
        <f>0.1*SUM(H6:H84)</f>
        <v>0</v>
      </c>
      <c r="I85" s="20">
        <f>0.1*SUM(I6:I84)</f>
        <v>33700</v>
      </c>
    </row>
    <row r="86" spans="1:9" s="30" customFormat="1" ht="21.75" customHeight="1">
      <c r="A86" s="62" t="s">
        <v>118</v>
      </c>
      <c r="B86" s="63"/>
      <c r="C86" s="34"/>
      <c r="D86" s="3"/>
      <c r="E86" s="3"/>
      <c r="F86" s="83">
        <v>817.08</v>
      </c>
      <c r="G86" s="83">
        <v>446.38</v>
      </c>
      <c r="H86" s="29">
        <f>SUM(H6:H85)</f>
        <v>0</v>
      </c>
      <c r="I86" s="29">
        <f>SUM(I6:I85)</f>
        <v>370700</v>
      </c>
    </row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</sheetData>
  <mergeCells count="67">
    <mergeCell ref="G60:G70"/>
    <mergeCell ref="I60:I70"/>
    <mergeCell ref="G48:G59"/>
    <mergeCell ref="I48:I59"/>
    <mergeCell ref="F77:F78"/>
    <mergeCell ref="E77:E78"/>
    <mergeCell ref="D77:D78"/>
    <mergeCell ref="D60:D70"/>
    <mergeCell ref="E60:E70"/>
    <mergeCell ref="F60:F70"/>
    <mergeCell ref="G71:G76"/>
    <mergeCell ref="I71:I76"/>
    <mergeCell ref="I77:I78"/>
    <mergeCell ref="G77:G78"/>
    <mergeCell ref="F48:F59"/>
    <mergeCell ref="D71:D76"/>
    <mergeCell ref="E71:E76"/>
    <mergeCell ref="F71:F76"/>
    <mergeCell ref="F26:F36"/>
    <mergeCell ref="G26:G36"/>
    <mergeCell ref="I26:I36"/>
    <mergeCell ref="D37:D47"/>
    <mergeCell ref="E37:E47"/>
    <mergeCell ref="F37:F47"/>
    <mergeCell ref="G37:G47"/>
    <mergeCell ref="I37:I47"/>
    <mergeCell ref="G6:G16"/>
    <mergeCell ref="I6:I16"/>
    <mergeCell ref="D17:D25"/>
    <mergeCell ref="E17:E25"/>
    <mergeCell ref="F17:F25"/>
    <mergeCell ref="G17:G25"/>
    <mergeCell ref="I17:I25"/>
    <mergeCell ref="A77:A78"/>
    <mergeCell ref="C77:C78"/>
    <mergeCell ref="D6:D16"/>
    <mergeCell ref="E6:E16"/>
    <mergeCell ref="D26:D36"/>
    <mergeCell ref="E26:E36"/>
    <mergeCell ref="D48:D59"/>
    <mergeCell ref="E48:E59"/>
    <mergeCell ref="A26:A36"/>
    <mergeCell ref="A37:A47"/>
    <mergeCell ref="A1:I1"/>
    <mergeCell ref="A2:I2"/>
    <mergeCell ref="A6:A16"/>
    <mergeCell ref="A17:A25"/>
    <mergeCell ref="B4:B5"/>
    <mergeCell ref="C4:C5"/>
    <mergeCell ref="D4:D5"/>
    <mergeCell ref="E4:E5"/>
    <mergeCell ref="F4:F5"/>
    <mergeCell ref="F6:F16"/>
    <mergeCell ref="C17:C25"/>
    <mergeCell ref="C26:C36"/>
    <mergeCell ref="C37:C47"/>
    <mergeCell ref="C48:C59"/>
    <mergeCell ref="C60:C70"/>
    <mergeCell ref="C71:C76"/>
    <mergeCell ref="A86:B86"/>
    <mergeCell ref="F3:I3"/>
    <mergeCell ref="A48:A59"/>
    <mergeCell ref="A60:A70"/>
    <mergeCell ref="A71:A76"/>
    <mergeCell ref="G4:I4"/>
    <mergeCell ref="A4:A5"/>
    <mergeCell ref="C6:C16"/>
  </mergeCells>
  <printOptions horizontalCentered="1"/>
  <pageMargins left="0" right="0" top="0.5" bottom="0.3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Df¨e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THINHCA</dc:creator>
  <cp:keywords/>
  <dc:description/>
  <cp:lastModifiedBy>QuocHieu</cp:lastModifiedBy>
  <cp:lastPrinted>2007-02-22T15:25:34Z</cp:lastPrinted>
  <dcterms:created xsi:type="dcterms:W3CDTF">2006-12-15T06:54:22Z</dcterms:created>
  <dcterms:modified xsi:type="dcterms:W3CDTF">2007-02-22T15:25:53Z</dcterms:modified>
  <cp:category/>
  <cp:version/>
  <cp:contentType/>
  <cp:contentStatus/>
</cp:coreProperties>
</file>